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whole trial" sheetId="1" r:id="rId1"/>
    <sheet name="month 4" sheetId="2" r:id="rId2"/>
  </sheets>
  <definedNames/>
  <calcPr fullCalcOnLoad="1"/>
</workbook>
</file>

<file path=xl/sharedStrings.xml><?xml version="1.0" encoding="utf-8"?>
<sst xmlns="http://schemas.openxmlformats.org/spreadsheetml/2006/main" count="470" uniqueCount="174">
  <si>
    <t>date</t>
  </si>
  <si>
    <t>selection</t>
  </si>
  <si>
    <t>price</t>
  </si>
  <si>
    <t>position</t>
  </si>
  <si>
    <t>stake</t>
  </si>
  <si>
    <t>winnings</t>
  </si>
  <si>
    <t>No Bet</t>
  </si>
  <si>
    <t>Shackled At Dawn</t>
  </si>
  <si>
    <t>1st</t>
  </si>
  <si>
    <t>Percy Alleline</t>
  </si>
  <si>
    <t>2nd</t>
  </si>
  <si>
    <t>Sharana</t>
  </si>
  <si>
    <t>Foryoureyesonly</t>
  </si>
  <si>
    <t>Lami Serge</t>
  </si>
  <si>
    <t>Pain Au Chocolate</t>
  </si>
  <si>
    <t>Rouquine Sauvage</t>
  </si>
  <si>
    <t>6th</t>
  </si>
  <si>
    <t>Relic Rock</t>
  </si>
  <si>
    <t>3rd</t>
  </si>
  <si>
    <t>Deinonychus</t>
  </si>
  <si>
    <t>Highland Retreat</t>
  </si>
  <si>
    <t>Superkid</t>
  </si>
  <si>
    <t>Bravo Riquet</t>
  </si>
  <si>
    <t>Big Water</t>
  </si>
  <si>
    <t>Solar Deity</t>
  </si>
  <si>
    <t>Close Touch</t>
  </si>
  <si>
    <t>4th</t>
  </si>
  <si>
    <t>It Must Be Faith</t>
  </si>
  <si>
    <t>Fine Rightly</t>
  </si>
  <si>
    <t>Blakion</t>
  </si>
  <si>
    <t>Apparatchika</t>
  </si>
  <si>
    <t>Monein</t>
  </si>
  <si>
    <t>Lac Lemon</t>
  </si>
  <si>
    <t>Stonecutter</t>
  </si>
  <si>
    <t>Greatest Journey</t>
  </si>
  <si>
    <t>Ambler Gambler</t>
  </si>
  <si>
    <t>7th</t>
  </si>
  <si>
    <t>May Hey</t>
  </si>
  <si>
    <t>El namoose</t>
  </si>
  <si>
    <t>Don’t Be</t>
  </si>
  <si>
    <t>West Wizard</t>
  </si>
  <si>
    <t>Josses Hill</t>
  </si>
  <si>
    <t>Nutcracker Prince</t>
  </si>
  <si>
    <t>Mendip Express</t>
  </si>
  <si>
    <t>Soft Love</t>
  </si>
  <si>
    <t>Sire De Grugy</t>
  </si>
  <si>
    <t>UR</t>
  </si>
  <si>
    <t>Emerging Talent</t>
  </si>
  <si>
    <t>Fingal Bay</t>
  </si>
  <si>
    <t>Wnter Queen</t>
  </si>
  <si>
    <t>Draco's Code</t>
  </si>
  <si>
    <t>The Yank</t>
  </si>
  <si>
    <t>Vosne Ronanee</t>
  </si>
  <si>
    <t>Virak</t>
  </si>
  <si>
    <t>Pathway to Honour</t>
  </si>
  <si>
    <t>Otogo Trial</t>
  </si>
  <si>
    <t>Aigle De La See</t>
  </si>
  <si>
    <t>Universal Soldier</t>
  </si>
  <si>
    <t>Jaunty Inflight</t>
  </si>
  <si>
    <t>Borus Brook</t>
  </si>
  <si>
    <t>Catching Time</t>
  </si>
  <si>
    <t>Tarooq</t>
  </si>
  <si>
    <t>Paint the Clouds</t>
  </si>
  <si>
    <t>Festive Fare</t>
  </si>
  <si>
    <t>Russborough</t>
  </si>
  <si>
    <t>Midnight Silver</t>
  </si>
  <si>
    <t>Silsol</t>
  </si>
  <si>
    <t>Prairie Town</t>
  </si>
  <si>
    <t>Creswell Bridge</t>
  </si>
  <si>
    <t>Dream Child</t>
  </si>
  <si>
    <t>Less Time</t>
  </si>
  <si>
    <t>Puffin Billy</t>
  </si>
  <si>
    <t>Saint Lucy</t>
  </si>
  <si>
    <t>Big Fella Thanks</t>
  </si>
  <si>
    <t>Ryhthm Star</t>
  </si>
  <si>
    <t>Sebastian Beach</t>
  </si>
  <si>
    <t>Cardinal Walter</t>
  </si>
  <si>
    <t>Gold Trial</t>
  </si>
  <si>
    <t>Astigos</t>
  </si>
  <si>
    <t>Nomdic Storm</t>
  </si>
  <si>
    <t>Toby Leorone</t>
  </si>
  <si>
    <t>Court Dismissed</t>
  </si>
  <si>
    <t>Lords Navits</t>
  </si>
  <si>
    <t>Molases</t>
  </si>
  <si>
    <t>Renounces</t>
  </si>
  <si>
    <t>Emirates Skycargo</t>
  </si>
  <si>
    <t>Martiniquaise</t>
  </si>
  <si>
    <t>What a Scorcher</t>
  </si>
  <si>
    <t>John Montash</t>
  </si>
  <si>
    <t>Faugheen</t>
  </si>
  <si>
    <t>Smidgen</t>
  </si>
  <si>
    <t>The Bosses Dream</t>
  </si>
  <si>
    <t>Katie Gale</t>
  </si>
  <si>
    <t>Spowarticus</t>
  </si>
  <si>
    <t>Aledaid</t>
  </si>
  <si>
    <t>Cash and Go</t>
  </si>
  <si>
    <t>Guiding George</t>
  </si>
  <si>
    <t>Revolutionist</t>
  </si>
  <si>
    <t>New March</t>
  </si>
  <si>
    <t>Gilnockie</t>
  </si>
  <si>
    <t>PU</t>
  </si>
  <si>
    <t>Ventrra Castle</t>
  </si>
  <si>
    <t>Knockgraffon</t>
  </si>
  <si>
    <t>Yul Finegold</t>
  </si>
  <si>
    <t>Jilanar</t>
  </si>
  <si>
    <t>Scorpiancer</t>
  </si>
  <si>
    <t>Southfield Vic</t>
  </si>
  <si>
    <t>Mister Grez</t>
  </si>
  <si>
    <t>Nerismo</t>
  </si>
  <si>
    <t>SevenNationArmy</t>
  </si>
  <si>
    <t>Callac</t>
  </si>
  <si>
    <t>Overall</t>
  </si>
  <si>
    <t>This Time</t>
  </si>
  <si>
    <t>profit</t>
  </si>
  <si>
    <t>no. of bets</t>
  </si>
  <si>
    <t>winning bets</t>
  </si>
  <si>
    <t>strike rate</t>
  </si>
  <si>
    <t>Clarentine</t>
  </si>
  <si>
    <t>Little Jon</t>
  </si>
  <si>
    <t>Gold Will</t>
  </si>
  <si>
    <t>The Eaglehasland'</t>
  </si>
  <si>
    <t>Southfield Royale</t>
  </si>
  <si>
    <t>Making a State'</t>
  </si>
  <si>
    <t>Ultimatum Du Roy</t>
  </si>
  <si>
    <t>Jimmy the Jetpla'</t>
  </si>
  <si>
    <t>First Bombard'</t>
  </si>
  <si>
    <t>No Deal</t>
  </si>
  <si>
    <t>Marma's Boy</t>
  </si>
  <si>
    <t>Howslongsafoot</t>
  </si>
  <si>
    <t>Startetina</t>
  </si>
  <si>
    <t>Moroman</t>
  </si>
  <si>
    <t>Thahab</t>
  </si>
  <si>
    <t>Secateur</t>
  </si>
  <si>
    <t>Legends Gate</t>
  </si>
  <si>
    <t>Watermeet</t>
  </si>
  <si>
    <t>My Stratergy</t>
  </si>
  <si>
    <t>Forever Now</t>
  </si>
  <si>
    <t>Marlet</t>
  </si>
  <si>
    <t>Varsovian</t>
  </si>
  <si>
    <t>Justice Good</t>
  </si>
  <si>
    <t>5th</t>
  </si>
  <si>
    <t>Valliant Nonantis</t>
  </si>
  <si>
    <t>Fire and Passoin</t>
  </si>
  <si>
    <t>Arzal</t>
  </si>
  <si>
    <t>Hassle</t>
  </si>
  <si>
    <t>Warden Hill</t>
  </si>
  <si>
    <t>No bet</t>
  </si>
  <si>
    <t>Sandnow</t>
  </si>
  <si>
    <t>Reve De Nuit</t>
  </si>
  <si>
    <t>Might Bite</t>
  </si>
  <si>
    <t>Une Ace</t>
  </si>
  <si>
    <t>Different Gravey</t>
  </si>
  <si>
    <t>Shes Da One</t>
  </si>
  <si>
    <t>Captain Hox</t>
  </si>
  <si>
    <t>Bold</t>
  </si>
  <si>
    <t>Cango</t>
  </si>
  <si>
    <t>Pumped up Kicks</t>
  </si>
  <si>
    <t>Ya Hade Ye Delil</t>
  </si>
  <si>
    <t>Commemorative</t>
  </si>
  <si>
    <t>Rambrant Van Rijn</t>
  </si>
  <si>
    <t xml:space="preserve"> 26/04/2015</t>
  </si>
  <si>
    <t>Wardat Dubai</t>
  </si>
  <si>
    <t>Persifage</t>
  </si>
  <si>
    <t>Nabatean</t>
  </si>
  <si>
    <t>Wonder Laish</t>
  </si>
  <si>
    <t>Anwar</t>
  </si>
  <si>
    <t>Fallen for a Star</t>
  </si>
  <si>
    <t>Sparring</t>
  </si>
  <si>
    <t>Exosphere</t>
  </si>
  <si>
    <t>Imtiyaaz</t>
  </si>
  <si>
    <t>REVELATION STARTS HERE</t>
  </si>
  <si>
    <t>a</t>
  </si>
  <si>
    <t>balance</t>
  </si>
  <si>
    <t>b/fwd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</si>
</sst>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u val="single"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</border>
    <border>
      <left>
        <color indexed="63"/>
      </left>
      <right style="mediumDashed">
        <color rgb="FFBBBBBB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8" fontId="46" fillId="0" borderId="10" xfId="0" applyNumberFormat="1" applyFont="1" applyBorder="1" applyAlignment="1">
      <alignment vertical="center" wrapText="1"/>
    </xf>
    <xf numFmtId="16" fontId="4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9" fontId="4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14" fontId="45" fillId="0" borderId="10" xfId="0" applyNumberFormat="1" applyFont="1" applyBorder="1" applyAlignment="1">
      <alignment vertical="center" wrapText="1"/>
    </xf>
    <xf numFmtId="168" fontId="4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2" fontId="46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1115"/>
          <c:w val="0.94625"/>
          <c:h val="0.8205"/>
        </c:manualLayout>
      </c:layout>
      <c:line3DChart>
        <c:grouping val="standard"/>
        <c:varyColors val="0"/>
        <c:ser>
          <c:idx val="0"/>
          <c:order val="0"/>
          <c:tx>
            <c:strRef>
              <c:f>'whole trial'!$G$1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'whole trial'!$G$2:$G$190</c:f>
              <c:numCache/>
            </c:numRef>
          </c:val>
          <c:smooth val="0"/>
        </c:ser>
        <c:axId val="29227319"/>
        <c:axId val="61719280"/>
        <c:axId val="18602609"/>
      </c:line3DChart>
      <c:catAx>
        <c:axId val="2922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Trial Days (nb. we don't bet every day)</a:t>
                </a:r>
              </a:p>
            </c:rich>
          </c:tx>
          <c:layout>
            <c:manualLayout>
              <c:xMode val="factor"/>
              <c:yMode val="factor"/>
              <c:x val="0.072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19280"/>
        <c:crosses val="autoZero"/>
        <c:auto val="1"/>
        <c:lblOffset val="100"/>
        <c:tickLblSkip val="6"/>
        <c:noMultiLvlLbl val="0"/>
      </c:catAx>
      <c:valAx>
        <c:axId val="61719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Balance (£)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7319"/>
        <c:crossesAt val="1"/>
        <c:crossBetween val="between"/>
        <c:dispUnits/>
      </c:valAx>
      <c:serAx>
        <c:axId val="1860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192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0.13525</cdr:y>
    </cdr:from>
    <cdr:to>
      <cdr:x>0.59975</cdr:x>
      <cdr:y>0.34625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600075"/>
          <a:ext cx="24193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Little Acorns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Re-Trial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123825</xdr:rowOff>
    </xdr:from>
    <xdr:to>
      <xdr:col>19</xdr:col>
      <xdr:colOff>600075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781675" y="2524125"/>
        <a:ext cx="73056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75">
      <selection activeCell="D147" sqref="D147:D151"/>
    </sheetView>
  </sheetViews>
  <sheetFormatPr defaultColWidth="9.140625" defaultRowHeight="15"/>
  <cols>
    <col min="1" max="1" width="14.28125" style="0" customWidth="1"/>
    <col min="2" max="2" width="17.57421875" style="0" bestFit="1" customWidth="1"/>
  </cols>
  <sheetData>
    <row r="1" spans="1:6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15.75" thickBot="1">
      <c r="A2" s="2">
        <v>41988</v>
      </c>
      <c r="B2" s="3" t="s">
        <v>6</v>
      </c>
      <c r="F2" s="8"/>
      <c r="G2">
        <f>0</f>
        <v>0</v>
      </c>
    </row>
    <row r="3" spans="1:7" ht="15.75" thickBot="1">
      <c r="A3" s="2">
        <v>41989</v>
      </c>
      <c r="B3" s="3" t="s">
        <v>7</v>
      </c>
      <c r="C3" s="3">
        <v>1.9</v>
      </c>
      <c r="D3" s="3" t="s">
        <v>8</v>
      </c>
      <c r="E3" s="4">
        <v>2</v>
      </c>
      <c r="F3" s="3">
        <v>-1.8</v>
      </c>
      <c r="G3">
        <f>G2+F3</f>
        <v>-1.8</v>
      </c>
    </row>
    <row r="4" spans="1:7" ht="15.75" thickBot="1">
      <c r="A4" s="2">
        <v>41990</v>
      </c>
      <c r="B4" s="3" t="s">
        <v>6</v>
      </c>
      <c r="F4" s="8"/>
      <c r="G4">
        <f>G3+F4</f>
        <v>-1.8</v>
      </c>
    </row>
    <row r="5" spans="1:7" ht="15.75" thickBot="1">
      <c r="A5" s="2">
        <v>41991</v>
      </c>
      <c r="B5" s="3" t="s">
        <v>6</v>
      </c>
      <c r="F5" s="8"/>
      <c r="G5">
        <f aca="true" t="shared" si="0" ref="G5:G68">G4+F5</f>
        <v>-1.8</v>
      </c>
    </row>
    <row r="6" spans="1:7" ht="15.75" thickBot="1">
      <c r="A6" s="2">
        <v>41992</v>
      </c>
      <c r="B6" s="3" t="s">
        <v>6</v>
      </c>
      <c r="F6" s="8"/>
      <c r="G6">
        <f t="shared" si="0"/>
        <v>-1.8</v>
      </c>
    </row>
    <row r="7" spans="1:7" ht="15.75" thickBot="1">
      <c r="A7" s="2">
        <v>41993</v>
      </c>
      <c r="B7" s="3" t="s">
        <v>9</v>
      </c>
      <c r="C7" s="3">
        <v>1.68</v>
      </c>
      <c r="D7" s="3" t="s">
        <v>10</v>
      </c>
      <c r="E7" s="4">
        <v>4</v>
      </c>
      <c r="F7" s="3">
        <v>3.8</v>
      </c>
      <c r="G7">
        <f t="shared" si="0"/>
        <v>1.9999999999999998</v>
      </c>
    </row>
    <row r="8" spans="1:7" ht="15.75" thickBot="1">
      <c r="A8" s="2">
        <v>41994</v>
      </c>
      <c r="B8" s="3" t="s">
        <v>6</v>
      </c>
      <c r="F8" s="8"/>
      <c r="G8">
        <f t="shared" si="0"/>
        <v>1.9999999999999998</v>
      </c>
    </row>
    <row r="9" spans="1:7" ht="15.75" thickBot="1">
      <c r="A9" s="2">
        <v>41995</v>
      </c>
      <c r="B9" s="3" t="s">
        <v>6</v>
      </c>
      <c r="F9" s="8"/>
      <c r="G9">
        <f t="shared" si="0"/>
        <v>1.9999999999999998</v>
      </c>
    </row>
    <row r="10" spans="1:7" ht="15.75" thickBot="1">
      <c r="A10" s="2">
        <v>41999</v>
      </c>
      <c r="B10" s="3" t="s">
        <v>6</v>
      </c>
      <c r="F10" s="8"/>
      <c r="G10">
        <f t="shared" si="0"/>
        <v>1.9999999999999998</v>
      </c>
    </row>
    <row r="11" spans="1:7" ht="15.75" thickBot="1">
      <c r="A11" s="2">
        <v>42000</v>
      </c>
      <c r="B11" s="3" t="s">
        <v>6</v>
      </c>
      <c r="F11" s="8"/>
      <c r="G11">
        <f t="shared" si="0"/>
        <v>1.9999999999999998</v>
      </c>
    </row>
    <row r="12" spans="1:7" ht="15.75" thickBot="1">
      <c r="A12" s="2">
        <v>42001</v>
      </c>
      <c r="B12" s="3" t="s">
        <v>6</v>
      </c>
      <c r="F12" s="8"/>
      <c r="G12">
        <f t="shared" si="0"/>
        <v>1.9999999999999998</v>
      </c>
    </row>
    <row r="13" spans="1:7" ht="15.75" thickBot="1">
      <c r="A13" s="2">
        <v>42002</v>
      </c>
      <c r="B13" s="3" t="s">
        <v>6</v>
      </c>
      <c r="F13" s="8"/>
      <c r="G13">
        <f t="shared" si="0"/>
        <v>1.9999999999999998</v>
      </c>
    </row>
    <row r="14" spans="1:7" ht="15.75" thickBot="1">
      <c r="A14" s="2">
        <v>42003</v>
      </c>
      <c r="B14" s="3" t="s">
        <v>11</v>
      </c>
      <c r="C14" s="3">
        <v>1.94</v>
      </c>
      <c r="D14" s="3" t="s">
        <v>10</v>
      </c>
      <c r="E14" s="4">
        <v>2</v>
      </c>
      <c r="F14" s="3">
        <v>1.9</v>
      </c>
      <c r="G14">
        <f t="shared" si="0"/>
        <v>3.8999999999999995</v>
      </c>
    </row>
    <row r="15" spans="1:7" ht="15.75" thickBot="1">
      <c r="A15" s="2">
        <v>42004</v>
      </c>
      <c r="B15" s="3" t="s">
        <v>6</v>
      </c>
      <c r="F15" s="8"/>
      <c r="G15">
        <f t="shared" si="0"/>
        <v>3.8999999999999995</v>
      </c>
    </row>
    <row r="16" spans="1:7" ht="15.75" thickBot="1">
      <c r="A16" s="2">
        <v>42005</v>
      </c>
      <c r="B16" s="3" t="s">
        <v>6</v>
      </c>
      <c r="F16" s="8"/>
      <c r="G16">
        <f t="shared" si="0"/>
        <v>3.8999999999999995</v>
      </c>
    </row>
    <row r="17" spans="1:7" ht="15.75" thickBot="1">
      <c r="A17" s="2">
        <v>42006</v>
      </c>
      <c r="B17" s="3" t="s">
        <v>12</v>
      </c>
      <c r="C17" s="3">
        <v>0.97</v>
      </c>
      <c r="D17" s="3" t="s">
        <v>8</v>
      </c>
      <c r="E17" s="4">
        <v>2</v>
      </c>
      <c r="F17" s="3">
        <v>-1.8</v>
      </c>
      <c r="G17">
        <f t="shared" si="0"/>
        <v>2.0999999999999996</v>
      </c>
    </row>
    <row r="18" spans="1:7" ht="15.75" thickBot="1">
      <c r="A18" s="2">
        <v>42007</v>
      </c>
      <c r="B18" s="3" t="s">
        <v>13</v>
      </c>
      <c r="C18" s="3">
        <v>1.52</v>
      </c>
      <c r="D18" s="3" t="s">
        <v>8</v>
      </c>
      <c r="E18" s="4">
        <v>4</v>
      </c>
      <c r="F18" s="3">
        <v>-2.08</v>
      </c>
      <c r="G18">
        <f t="shared" si="0"/>
        <v>0.019999999999999574</v>
      </c>
    </row>
    <row r="19" spans="1:7" ht="15.75" thickBot="1">
      <c r="A19" s="2">
        <v>42008</v>
      </c>
      <c r="B19" s="3" t="s">
        <v>14</v>
      </c>
      <c r="C19" s="3">
        <v>1.9</v>
      </c>
      <c r="D19" s="3" t="s">
        <v>8</v>
      </c>
      <c r="E19" s="4">
        <v>4.29</v>
      </c>
      <c r="F19" s="3">
        <v>-3.86</v>
      </c>
      <c r="G19">
        <f t="shared" si="0"/>
        <v>-3.8400000000000003</v>
      </c>
    </row>
    <row r="20" spans="1:7" ht="15.75" thickBot="1">
      <c r="A20" s="2">
        <v>42009</v>
      </c>
      <c r="B20" s="3" t="s">
        <v>15</v>
      </c>
      <c r="C20" s="3">
        <v>1.96</v>
      </c>
      <c r="D20" s="3" t="s">
        <v>16</v>
      </c>
      <c r="E20" s="4">
        <v>6.46</v>
      </c>
      <c r="F20" s="3">
        <v>6.14</v>
      </c>
      <c r="G20">
        <f t="shared" si="0"/>
        <v>2.2999999999999994</v>
      </c>
    </row>
    <row r="21" spans="1:7" ht="15.75" thickBot="1">
      <c r="A21" s="2">
        <v>42010</v>
      </c>
      <c r="B21" s="3" t="s">
        <v>17</v>
      </c>
      <c r="C21" s="3">
        <v>1.87</v>
      </c>
      <c r="D21" s="3" t="s">
        <v>18</v>
      </c>
      <c r="E21" s="4">
        <v>2</v>
      </c>
      <c r="F21" s="3">
        <v>1.9</v>
      </c>
      <c r="G21">
        <f t="shared" si="0"/>
        <v>4.199999999999999</v>
      </c>
    </row>
    <row r="22" spans="1:7" ht="15.75" thickBot="1">
      <c r="A22" s="2">
        <v>42011</v>
      </c>
      <c r="B22" s="3" t="s">
        <v>19</v>
      </c>
      <c r="C22" s="3">
        <v>1.75</v>
      </c>
      <c r="D22" s="3" t="s">
        <v>18</v>
      </c>
      <c r="E22" s="4">
        <v>2</v>
      </c>
      <c r="F22" s="3">
        <v>1.9</v>
      </c>
      <c r="G22">
        <f t="shared" si="0"/>
        <v>6.1</v>
      </c>
    </row>
    <row r="23" spans="1:7" ht="15.75" thickBot="1">
      <c r="A23" s="2">
        <v>42012</v>
      </c>
      <c r="B23" s="3" t="s">
        <v>6</v>
      </c>
      <c r="F23" s="8"/>
      <c r="G23">
        <f t="shared" si="0"/>
        <v>6.1</v>
      </c>
    </row>
    <row r="24" spans="1:7" ht="15.75" thickBot="1">
      <c r="A24" s="2">
        <v>42013</v>
      </c>
      <c r="B24" s="3" t="s">
        <v>20</v>
      </c>
      <c r="C24" s="3">
        <v>1.93</v>
      </c>
      <c r="D24" s="3" t="s">
        <v>8</v>
      </c>
      <c r="E24" s="4">
        <v>2</v>
      </c>
      <c r="F24" s="3">
        <v>-1.86</v>
      </c>
      <c r="G24">
        <f t="shared" si="0"/>
        <v>4.239999999999999</v>
      </c>
    </row>
    <row r="25" spans="1:7" ht="15.75" thickBot="1">
      <c r="A25" s="2">
        <v>42014</v>
      </c>
      <c r="B25" s="3" t="s">
        <v>6</v>
      </c>
      <c r="F25" s="8"/>
      <c r="G25">
        <f t="shared" si="0"/>
        <v>4.239999999999999</v>
      </c>
    </row>
    <row r="26" spans="1:7" ht="15.75" thickBot="1">
      <c r="A26" s="2">
        <v>42015</v>
      </c>
      <c r="B26" s="3" t="s">
        <v>21</v>
      </c>
      <c r="C26" s="3">
        <v>1.93</v>
      </c>
      <c r="D26" s="3" t="s">
        <v>18</v>
      </c>
      <c r="E26" s="4">
        <v>4.1</v>
      </c>
      <c r="F26" s="3">
        <v>3.92</v>
      </c>
      <c r="G26">
        <f t="shared" si="0"/>
        <v>8.16</v>
      </c>
    </row>
    <row r="27" spans="1:7" ht="15.75" thickBot="1">
      <c r="A27" s="2">
        <v>42016</v>
      </c>
      <c r="B27" s="3" t="s">
        <v>22</v>
      </c>
      <c r="C27" s="3">
        <v>1.92</v>
      </c>
      <c r="D27" s="3" t="s">
        <v>8</v>
      </c>
      <c r="E27" s="4">
        <v>2</v>
      </c>
      <c r="F27" s="3">
        <v>-1.84</v>
      </c>
      <c r="G27">
        <f t="shared" si="0"/>
        <v>6.32</v>
      </c>
    </row>
    <row r="28" spans="1:7" ht="15.75" thickBot="1">
      <c r="A28" s="2">
        <v>42017</v>
      </c>
      <c r="B28" s="3" t="s">
        <v>6</v>
      </c>
      <c r="F28" s="8"/>
      <c r="G28">
        <f t="shared" si="0"/>
        <v>6.32</v>
      </c>
    </row>
    <row r="29" spans="1:7" ht="15.75" thickBot="1">
      <c r="A29" s="2">
        <v>42018</v>
      </c>
      <c r="B29" s="3" t="s">
        <v>6</v>
      </c>
      <c r="F29" s="8"/>
      <c r="G29">
        <f t="shared" si="0"/>
        <v>6.32</v>
      </c>
    </row>
    <row r="30" spans="1:7" ht="15.75" thickBot="1">
      <c r="A30" s="2">
        <v>42019</v>
      </c>
      <c r="B30" s="3" t="s">
        <v>23</v>
      </c>
      <c r="C30" s="3">
        <v>1.61</v>
      </c>
      <c r="D30" s="3" t="s">
        <v>8</v>
      </c>
      <c r="E30" s="4">
        <v>4.08</v>
      </c>
      <c r="F30" s="3">
        <v>-2.48</v>
      </c>
      <c r="G30">
        <f t="shared" si="0"/>
        <v>3.8400000000000003</v>
      </c>
    </row>
    <row r="31" spans="1:7" ht="15.75" thickBot="1">
      <c r="A31" s="2">
        <v>42020</v>
      </c>
      <c r="B31" s="3" t="s">
        <v>24</v>
      </c>
      <c r="C31" s="3">
        <v>1.53</v>
      </c>
      <c r="D31" s="3" t="s">
        <v>10</v>
      </c>
      <c r="E31" s="4">
        <v>4.76</v>
      </c>
      <c r="F31" s="3">
        <v>4.52</v>
      </c>
      <c r="G31">
        <f t="shared" si="0"/>
        <v>8.36</v>
      </c>
    </row>
    <row r="32" spans="1:7" ht="15.75" thickBot="1">
      <c r="A32" s="2">
        <v>42021</v>
      </c>
      <c r="B32" s="3" t="s">
        <v>25</v>
      </c>
      <c r="C32" s="3">
        <v>2</v>
      </c>
      <c r="D32" s="3" t="s">
        <v>26</v>
      </c>
      <c r="E32" s="4">
        <v>2</v>
      </c>
      <c r="F32" s="3">
        <v>1.9</v>
      </c>
      <c r="G32">
        <f t="shared" si="0"/>
        <v>10.26</v>
      </c>
    </row>
    <row r="33" spans="1:7" ht="15.75" thickBot="1">
      <c r="A33" s="2">
        <v>42022</v>
      </c>
      <c r="B33" s="3" t="s">
        <v>6</v>
      </c>
      <c r="F33" s="8"/>
      <c r="G33">
        <f t="shared" si="0"/>
        <v>10.26</v>
      </c>
    </row>
    <row r="34" spans="1:7" ht="15.75" thickBot="1">
      <c r="A34" s="2">
        <v>42023</v>
      </c>
      <c r="B34" s="3" t="s">
        <v>6</v>
      </c>
      <c r="F34" s="8"/>
      <c r="G34">
        <f t="shared" si="0"/>
        <v>10.26</v>
      </c>
    </row>
    <row r="35" spans="1:7" ht="15.75" thickBot="1">
      <c r="A35" s="2">
        <v>42024</v>
      </c>
      <c r="B35" s="3" t="s">
        <v>6</v>
      </c>
      <c r="F35" s="8"/>
      <c r="G35">
        <f t="shared" si="0"/>
        <v>10.26</v>
      </c>
    </row>
    <row r="36" spans="1:7" ht="15.75" thickBot="1">
      <c r="A36" s="2">
        <v>42025</v>
      </c>
      <c r="B36" s="3" t="s">
        <v>6</v>
      </c>
      <c r="F36" s="8"/>
      <c r="G36">
        <f t="shared" si="0"/>
        <v>10.26</v>
      </c>
    </row>
    <row r="37" spans="1:7" ht="15.75" thickBot="1">
      <c r="A37" s="2">
        <v>42026</v>
      </c>
      <c r="B37" s="3" t="s">
        <v>27</v>
      </c>
      <c r="C37" s="3">
        <v>1.93</v>
      </c>
      <c r="D37" s="3" t="s">
        <v>10</v>
      </c>
      <c r="E37" s="3">
        <v>2</v>
      </c>
      <c r="F37" s="3">
        <v>1.9</v>
      </c>
      <c r="G37">
        <f t="shared" si="0"/>
        <v>12.16</v>
      </c>
    </row>
    <row r="38" spans="1:7" ht="15.75" thickBot="1">
      <c r="A38" s="2">
        <v>42027</v>
      </c>
      <c r="B38" s="3" t="s">
        <v>28</v>
      </c>
      <c r="C38" s="3">
        <v>1.81</v>
      </c>
      <c r="D38" s="3" t="s">
        <v>8</v>
      </c>
      <c r="E38" s="3">
        <v>2</v>
      </c>
      <c r="F38" s="3">
        <v>-1.5</v>
      </c>
      <c r="G38">
        <f t="shared" si="0"/>
        <v>10.66</v>
      </c>
    </row>
    <row r="39" spans="1:7" ht="15.75" thickBot="1">
      <c r="A39" s="2">
        <v>42028</v>
      </c>
      <c r="B39" s="3" t="s">
        <v>29</v>
      </c>
      <c r="C39" s="3">
        <v>2</v>
      </c>
      <c r="D39" s="3" t="s">
        <v>10</v>
      </c>
      <c r="E39" s="3">
        <v>3.37</v>
      </c>
      <c r="F39" s="3">
        <v>3.2</v>
      </c>
      <c r="G39">
        <f t="shared" si="0"/>
        <v>13.86</v>
      </c>
    </row>
    <row r="40" spans="1:7" ht="15.75" thickBot="1">
      <c r="A40" s="2">
        <v>42029</v>
      </c>
      <c r="B40" s="3" t="s">
        <v>6</v>
      </c>
      <c r="F40" s="8"/>
      <c r="G40">
        <f t="shared" si="0"/>
        <v>13.86</v>
      </c>
    </row>
    <row r="41" spans="1:7" ht="15.75" thickBot="1">
      <c r="A41" s="2">
        <v>45683</v>
      </c>
      <c r="B41" s="3" t="s">
        <v>30</v>
      </c>
      <c r="C41" s="3">
        <v>1.98</v>
      </c>
      <c r="D41" s="3" t="s">
        <v>8</v>
      </c>
      <c r="E41" s="3">
        <v>2</v>
      </c>
      <c r="F41" s="3">
        <v>-1.96</v>
      </c>
      <c r="G41">
        <f t="shared" si="0"/>
        <v>11.899999999999999</v>
      </c>
    </row>
    <row r="42" spans="1:7" ht="15.75" thickBot="1">
      <c r="A42" s="2">
        <v>42030</v>
      </c>
      <c r="B42" s="3" t="s">
        <v>31</v>
      </c>
      <c r="C42" s="3">
        <v>1.92</v>
      </c>
      <c r="D42" s="3" t="s">
        <v>8</v>
      </c>
      <c r="E42" s="3">
        <v>2</v>
      </c>
      <c r="F42" s="3">
        <v>-1.8</v>
      </c>
      <c r="G42">
        <f t="shared" si="0"/>
        <v>10.099999999999998</v>
      </c>
    </row>
    <row r="43" spans="1:7" ht="15.75" thickBot="1">
      <c r="A43" s="2">
        <v>42031</v>
      </c>
      <c r="B43" s="3" t="s">
        <v>32</v>
      </c>
      <c r="C43" s="3">
        <v>2</v>
      </c>
      <c r="D43" s="3" t="s">
        <v>26</v>
      </c>
      <c r="E43" s="3">
        <v>4</v>
      </c>
      <c r="F43" s="3">
        <v>3.8</v>
      </c>
      <c r="G43">
        <f t="shared" si="0"/>
        <v>13.899999999999999</v>
      </c>
    </row>
    <row r="44" spans="1:7" ht="15.75" thickBot="1">
      <c r="A44" s="2">
        <v>42032</v>
      </c>
      <c r="B44" s="3" t="s">
        <v>33</v>
      </c>
      <c r="C44" s="3">
        <v>1.75</v>
      </c>
      <c r="D44" s="3" t="s">
        <v>8</v>
      </c>
      <c r="E44" s="3">
        <v>2</v>
      </c>
      <c r="F44" s="3">
        <v>-1.5</v>
      </c>
      <c r="G44">
        <f t="shared" si="0"/>
        <v>12.399999999999999</v>
      </c>
    </row>
    <row r="45" spans="1:7" ht="15.75" thickBot="1">
      <c r="A45" s="2">
        <v>42032</v>
      </c>
      <c r="B45" s="3" t="s">
        <v>34</v>
      </c>
      <c r="C45" s="3">
        <v>1.81</v>
      </c>
      <c r="D45" s="3" t="s">
        <v>8</v>
      </c>
      <c r="E45" s="3">
        <v>3.37</v>
      </c>
      <c r="F45" s="3">
        <v>-2.73</v>
      </c>
      <c r="G45">
        <f t="shared" si="0"/>
        <v>9.669999999999998</v>
      </c>
    </row>
    <row r="46" spans="1:7" ht="15.75" thickBot="1">
      <c r="A46" s="2">
        <v>42033</v>
      </c>
      <c r="B46" s="3" t="s">
        <v>6</v>
      </c>
      <c r="F46" s="8"/>
      <c r="G46">
        <f t="shared" si="0"/>
        <v>9.669999999999998</v>
      </c>
    </row>
    <row r="47" spans="1:7" ht="15.75" thickBot="1">
      <c r="A47" s="2">
        <v>42034</v>
      </c>
      <c r="B47" s="3" t="s">
        <v>35</v>
      </c>
      <c r="C47" s="3">
        <v>1.77</v>
      </c>
      <c r="D47" s="3" t="s">
        <v>36</v>
      </c>
      <c r="E47" s="3">
        <v>3.5</v>
      </c>
      <c r="F47" s="3">
        <v>3.33</v>
      </c>
      <c r="G47">
        <f t="shared" si="0"/>
        <v>12.999999999999998</v>
      </c>
    </row>
    <row r="48" spans="1:7" ht="15.75" thickBot="1">
      <c r="A48" s="2">
        <v>42035</v>
      </c>
      <c r="B48" s="3" t="s">
        <v>37</v>
      </c>
      <c r="C48" s="3">
        <v>1.74</v>
      </c>
      <c r="D48" s="3" t="s">
        <v>10</v>
      </c>
      <c r="E48" s="3">
        <v>2</v>
      </c>
      <c r="F48" s="3">
        <v>1.9</v>
      </c>
      <c r="G48">
        <f t="shared" si="0"/>
        <v>14.899999999999999</v>
      </c>
    </row>
    <row r="49" spans="1:7" ht="15.75" thickBot="1">
      <c r="A49" s="2">
        <v>42036</v>
      </c>
      <c r="B49" s="3" t="s">
        <v>38</v>
      </c>
      <c r="C49" s="3">
        <v>1.84</v>
      </c>
      <c r="D49" s="3" t="s">
        <v>26</v>
      </c>
      <c r="E49" s="3">
        <v>2</v>
      </c>
      <c r="F49" s="3">
        <v>1.9</v>
      </c>
      <c r="G49">
        <f t="shared" si="0"/>
        <v>16.799999999999997</v>
      </c>
    </row>
    <row r="50" spans="1:7" ht="15.75" thickBot="1">
      <c r="A50" s="2">
        <v>42037</v>
      </c>
      <c r="B50" s="3" t="s">
        <v>39</v>
      </c>
      <c r="C50" s="3">
        <v>1.96</v>
      </c>
      <c r="D50" s="3" t="s">
        <v>8</v>
      </c>
      <c r="E50" s="3">
        <v>2</v>
      </c>
      <c r="F50" s="3">
        <v>-1.92</v>
      </c>
      <c r="G50">
        <f t="shared" si="0"/>
        <v>14.879999999999997</v>
      </c>
    </row>
    <row r="51" spans="1:7" ht="15.75" thickBot="1">
      <c r="A51" s="2">
        <v>42038</v>
      </c>
      <c r="B51" s="3" t="s">
        <v>6</v>
      </c>
      <c r="F51" s="8"/>
      <c r="G51">
        <f t="shared" si="0"/>
        <v>14.879999999999997</v>
      </c>
    </row>
    <row r="52" spans="1:7" ht="15.75" thickBot="1">
      <c r="A52" s="2">
        <v>42039</v>
      </c>
      <c r="B52" s="3" t="s">
        <v>6</v>
      </c>
      <c r="F52" s="8"/>
      <c r="G52">
        <f t="shared" si="0"/>
        <v>14.879999999999997</v>
      </c>
    </row>
    <row r="53" spans="1:7" ht="15.75" thickBot="1">
      <c r="A53" s="2">
        <v>42040</v>
      </c>
      <c r="B53" s="3" t="s">
        <v>40</v>
      </c>
      <c r="C53" s="3">
        <v>1.89</v>
      </c>
      <c r="D53" s="3" t="s">
        <v>10</v>
      </c>
      <c r="E53" s="3">
        <v>2.23</v>
      </c>
      <c r="F53" s="3">
        <v>2.12</v>
      </c>
      <c r="G53">
        <f t="shared" si="0"/>
        <v>16.999999999999996</v>
      </c>
    </row>
    <row r="54" spans="1:7" ht="15.75" thickBot="1">
      <c r="A54" s="2">
        <v>42041</v>
      </c>
      <c r="B54" s="3" t="s">
        <v>41</v>
      </c>
      <c r="C54" s="3">
        <v>1.54</v>
      </c>
      <c r="D54" s="3" t="s">
        <v>10</v>
      </c>
      <c r="E54" s="3">
        <v>2</v>
      </c>
      <c r="F54" s="3">
        <v>1.9</v>
      </c>
      <c r="G54">
        <f t="shared" si="0"/>
        <v>18.899999999999995</v>
      </c>
    </row>
    <row r="55" spans="1:7" ht="15.75" thickBot="1">
      <c r="A55" s="2">
        <v>42041</v>
      </c>
      <c r="B55" s="3" t="s">
        <v>42</v>
      </c>
      <c r="C55" s="3">
        <v>1.96</v>
      </c>
      <c r="D55" s="3" t="s">
        <v>8</v>
      </c>
      <c r="E55" s="3">
        <v>2</v>
      </c>
      <c r="F55" s="3">
        <v>-1.92</v>
      </c>
      <c r="G55">
        <f t="shared" si="0"/>
        <v>16.979999999999997</v>
      </c>
    </row>
    <row r="56" spans="1:7" ht="15.75" thickBot="1">
      <c r="A56" s="2">
        <v>42041</v>
      </c>
      <c r="B56" s="3" t="s">
        <v>43</v>
      </c>
      <c r="C56" s="3">
        <v>1.81</v>
      </c>
      <c r="D56" s="3" t="s">
        <v>10</v>
      </c>
      <c r="E56" s="3">
        <v>2</v>
      </c>
      <c r="F56" s="3">
        <v>1.9</v>
      </c>
      <c r="G56">
        <f t="shared" si="0"/>
        <v>18.879999999999995</v>
      </c>
    </row>
    <row r="57" spans="1:7" ht="15.75" thickBot="1">
      <c r="A57" s="2">
        <v>42042</v>
      </c>
      <c r="B57" s="3" t="s">
        <v>44</v>
      </c>
      <c r="C57" s="3">
        <v>1.8</v>
      </c>
      <c r="D57" s="3" t="s">
        <v>18</v>
      </c>
      <c r="E57" s="3">
        <v>2</v>
      </c>
      <c r="F57" s="3">
        <v>1.9</v>
      </c>
      <c r="G57">
        <f t="shared" si="0"/>
        <v>20.779999999999994</v>
      </c>
    </row>
    <row r="58" spans="1:7" ht="15.75" thickBot="1">
      <c r="A58" s="2">
        <v>42042</v>
      </c>
      <c r="B58" s="3" t="s">
        <v>45</v>
      </c>
      <c r="C58" s="3">
        <v>1.91</v>
      </c>
      <c r="D58" s="3" t="s">
        <v>46</v>
      </c>
      <c r="E58" s="3">
        <v>2</v>
      </c>
      <c r="F58" s="3">
        <v>1.9</v>
      </c>
      <c r="G58">
        <f t="shared" si="0"/>
        <v>22.679999999999993</v>
      </c>
    </row>
    <row r="59" spans="1:7" ht="15.75" thickBot="1">
      <c r="A59" s="2">
        <v>42043</v>
      </c>
      <c r="B59" s="3" t="s">
        <v>47</v>
      </c>
      <c r="C59" s="3">
        <v>1.86</v>
      </c>
      <c r="D59" s="3" t="s">
        <v>10</v>
      </c>
      <c r="E59" s="3">
        <v>2</v>
      </c>
      <c r="F59" s="3">
        <v>1.9</v>
      </c>
      <c r="G59">
        <f t="shared" si="0"/>
        <v>24.57999999999999</v>
      </c>
    </row>
    <row r="60" spans="1:7" ht="15.75" thickBot="1">
      <c r="A60" s="2">
        <v>42043</v>
      </c>
      <c r="B60" s="3" t="s">
        <v>48</v>
      </c>
      <c r="C60" s="3">
        <v>1.95</v>
      </c>
      <c r="D60" s="3" t="s">
        <v>18</v>
      </c>
      <c r="E60" s="3">
        <v>2</v>
      </c>
      <c r="F60" s="3">
        <v>1.9</v>
      </c>
      <c r="G60">
        <f t="shared" si="0"/>
        <v>26.47999999999999</v>
      </c>
    </row>
    <row r="61" spans="1:7" ht="15.75" thickBot="1">
      <c r="A61" s="2">
        <v>42044</v>
      </c>
      <c r="B61" s="3" t="s">
        <v>49</v>
      </c>
      <c r="C61" s="3">
        <v>1.94</v>
      </c>
      <c r="D61" s="3" t="s">
        <v>10</v>
      </c>
      <c r="E61" s="3">
        <v>2</v>
      </c>
      <c r="F61" s="3">
        <v>1.9</v>
      </c>
      <c r="G61">
        <f t="shared" si="0"/>
        <v>28.37999999999999</v>
      </c>
    </row>
    <row r="62" spans="1:7" ht="15.75" thickBot="1">
      <c r="A62" s="5">
        <v>42045</v>
      </c>
      <c r="B62" s="3" t="s">
        <v>6</v>
      </c>
      <c r="F62" s="8"/>
      <c r="G62">
        <f t="shared" si="0"/>
        <v>28.37999999999999</v>
      </c>
    </row>
    <row r="63" spans="1:7" ht="15.75" thickBot="1">
      <c r="A63" s="2">
        <v>42046</v>
      </c>
      <c r="B63" s="3" t="s">
        <v>50</v>
      </c>
      <c r="C63" s="3">
        <v>1.95</v>
      </c>
      <c r="D63" s="3" t="s">
        <v>10</v>
      </c>
      <c r="E63" s="3">
        <v>2</v>
      </c>
      <c r="F63" s="3">
        <v>1.9</v>
      </c>
      <c r="G63">
        <f t="shared" si="0"/>
        <v>30.279999999999987</v>
      </c>
    </row>
    <row r="64" spans="1:7" ht="15.75" thickBot="1">
      <c r="A64" s="2">
        <v>42047</v>
      </c>
      <c r="B64" s="3" t="s">
        <v>51</v>
      </c>
      <c r="C64" s="3">
        <v>1.88</v>
      </c>
      <c r="D64" s="3" t="s">
        <v>8</v>
      </c>
      <c r="E64" s="3">
        <v>2</v>
      </c>
      <c r="F64" s="3">
        <v>-1.76</v>
      </c>
      <c r="G64">
        <f t="shared" si="0"/>
        <v>28.519999999999985</v>
      </c>
    </row>
    <row r="65" spans="1:7" ht="15.75" thickBot="1">
      <c r="A65" s="2">
        <v>42048</v>
      </c>
      <c r="B65" s="3" t="s">
        <v>52</v>
      </c>
      <c r="C65" s="3">
        <v>1.79</v>
      </c>
      <c r="D65" s="3" t="s">
        <v>8</v>
      </c>
      <c r="E65" s="3">
        <v>2.06</v>
      </c>
      <c r="F65" s="3">
        <v>-1.62</v>
      </c>
      <c r="G65">
        <f t="shared" si="0"/>
        <v>26.899999999999984</v>
      </c>
    </row>
    <row r="66" spans="1:7" ht="15.75" thickBot="1">
      <c r="A66" s="2">
        <v>42049</v>
      </c>
      <c r="B66" s="3" t="s">
        <v>53</v>
      </c>
      <c r="C66" s="3">
        <v>1.57</v>
      </c>
      <c r="D66" s="3" t="s">
        <v>18</v>
      </c>
      <c r="E66" s="3">
        <v>3.77</v>
      </c>
      <c r="F66" s="3">
        <v>3.58</v>
      </c>
      <c r="G66">
        <f t="shared" si="0"/>
        <v>30.479999999999983</v>
      </c>
    </row>
    <row r="67" spans="1:7" ht="15.75" thickBot="1">
      <c r="A67" s="2">
        <v>42049</v>
      </c>
      <c r="B67" s="3" t="s">
        <v>54</v>
      </c>
      <c r="C67" s="3">
        <v>1.92</v>
      </c>
      <c r="D67" s="3" t="s">
        <v>8</v>
      </c>
      <c r="E67" s="3">
        <v>2</v>
      </c>
      <c r="F67" s="3">
        <v>-1.84</v>
      </c>
      <c r="G67">
        <f t="shared" si="0"/>
        <v>28.639999999999983</v>
      </c>
    </row>
    <row r="68" spans="1:7" ht="15.75" thickBot="1">
      <c r="A68" s="2">
        <v>42049</v>
      </c>
      <c r="B68" s="3" t="s">
        <v>55</v>
      </c>
      <c r="C68" s="3">
        <v>1.72</v>
      </c>
      <c r="D68" s="3" t="s">
        <v>18</v>
      </c>
      <c r="E68" s="3">
        <v>2.15</v>
      </c>
      <c r="F68" s="3">
        <v>2.04</v>
      </c>
      <c r="G68">
        <f t="shared" si="0"/>
        <v>30.679999999999982</v>
      </c>
    </row>
    <row r="69" spans="1:7" ht="15.75" thickBot="1">
      <c r="A69" s="2">
        <v>42050</v>
      </c>
      <c r="B69" s="3" t="s">
        <v>56</v>
      </c>
      <c r="C69" s="3">
        <v>1.5</v>
      </c>
      <c r="D69" s="3" t="s">
        <v>8</v>
      </c>
      <c r="E69" s="3">
        <v>2</v>
      </c>
      <c r="F69" s="3">
        <v>-1</v>
      </c>
      <c r="G69">
        <f aca="true" t="shared" si="1" ref="G69:G132">G68+F69</f>
        <v>29.679999999999982</v>
      </c>
    </row>
    <row r="70" spans="1:7" ht="15.75" thickBot="1">
      <c r="A70" s="2">
        <v>42050</v>
      </c>
      <c r="B70" s="3" t="s">
        <v>57</v>
      </c>
      <c r="C70" s="3">
        <v>1.71</v>
      </c>
      <c r="D70" s="3" t="s">
        <v>10</v>
      </c>
      <c r="E70" s="3">
        <v>2.15</v>
      </c>
      <c r="F70" s="3">
        <v>2.04</v>
      </c>
      <c r="G70">
        <f t="shared" si="1"/>
        <v>31.71999999999998</v>
      </c>
    </row>
    <row r="71" spans="1:7" ht="15.75" thickBot="1">
      <c r="A71" s="2">
        <v>42050</v>
      </c>
      <c r="B71" s="3" t="s">
        <v>58</v>
      </c>
      <c r="C71" s="3">
        <v>1.87</v>
      </c>
      <c r="D71" s="3" t="s">
        <v>8</v>
      </c>
      <c r="E71" s="3">
        <v>2</v>
      </c>
      <c r="F71" s="3">
        <v>-1.74</v>
      </c>
      <c r="G71">
        <f t="shared" si="1"/>
        <v>29.979999999999983</v>
      </c>
    </row>
    <row r="72" spans="1:7" ht="15.75" thickBot="1">
      <c r="A72" s="2">
        <v>42051</v>
      </c>
      <c r="B72" s="3" t="s">
        <v>59</v>
      </c>
      <c r="C72" s="3">
        <v>1.73</v>
      </c>
      <c r="D72" s="3" t="s">
        <v>8</v>
      </c>
      <c r="E72" s="3">
        <v>2.04</v>
      </c>
      <c r="F72" s="3">
        <v>-1.48</v>
      </c>
      <c r="G72">
        <f t="shared" si="1"/>
        <v>28.499999999999982</v>
      </c>
    </row>
    <row r="73" spans="1:7" ht="15.75" thickBot="1">
      <c r="A73" s="2">
        <v>42051</v>
      </c>
      <c r="B73" s="3" t="s">
        <v>60</v>
      </c>
      <c r="C73" s="3">
        <v>1.79</v>
      </c>
      <c r="D73" s="3" t="s">
        <v>8</v>
      </c>
      <c r="E73" s="3">
        <v>3.06</v>
      </c>
      <c r="F73" s="3">
        <v>-2.41</v>
      </c>
      <c r="G73">
        <f t="shared" si="1"/>
        <v>26.089999999999982</v>
      </c>
    </row>
    <row r="74" spans="1:7" ht="15.75" thickBot="1">
      <c r="A74" s="2">
        <v>42052</v>
      </c>
      <c r="B74" s="3" t="s">
        <v>6</v>
      </c>
      <c r="F74" s="8"/>
      <c r="G74">
        <f t="shared" si="1"/>
        <v>26.089999999999982</v>
      </c>
    </row>
    <row r="75" spans="1:7" ht="15.75" thickBot="1">
      <c r="A75" s="2">
        <v>42053</v>
      </c>
      <c r="B75" s="3" t="s">
        <v>61</v>
      </c>
      <c r="C75" s="3">
        <v>1.76</v>
      </c>
      <c r="D75" s="3" t="s">
        <v>8</v>
      </c>
      <c r="E75" s="3">
        <v>6.14</v>
      </c>
      <c r="F75" s="3">
        <v>-4.05</v>
      </c>
      <c r="G75">
        <f t="shared" si="1"/>
        <v>22.03999999999998</v>
      </c>
    </row>
    <row r="76" spans="1:7" ht="15.75" thickBot="1">
      <c r="A76" s="2">
        <v>42053</v>
      </c>
      <c r="B76" s="3" t="s">
        <v>62</v>
      </c>
      <c r="C76" s="3">
        <v>1.65</v>
      </c>
      <c r="D76" s="3" t="s">
        <v>8</v>
      </c>
      <c r="E76" s="3">
        <v>10.4</v>
      </c>
      <c r="F76" s="3">
        <v>-6.76</v>
      </c>
      <c r="G76">
        <f t="shared" si="1"/>
        <v>15.279999999999982</v>
      </c>
    </row>
    <row r="77" spans="1:7" ht="15.75" thickBot="1">
      <c r="A77" s="2">
        <v>42053</v>
      </c>
      <c r="B77" s="3" t="s">
        <v>63</v>
      </c>
      <c r="C77" s="3">
        <v>1.86</v>
      </c>
      <c r="D77" s="3" t="s">
        <v>8</v>
      </c>
      <c r="E77" s="3">
        <v>17.52</v>
      </c>
      <c r="F77" s="3">
        <v>-15.06</v>
      </c>
      <c r="G77">
        <f t="shared" si="1"/>
        <v>0.2199999999999811</v>
      </c>
    </row>
    <row r="78" spans="1:7" ht="15.75" thickBot="1">
      <c r="A78" s="2">
        <v>42054</v>
      </c>
      <c r="B78" s="3" t="s">
        <v>6</v>
      </c>
      <c r="F78" s="8"/>
      <c r="G78">
        <f t="shared" si="1"/>
        <v>0.2199999999999811</v>
      </c>
    </row>
    <row r="79" spans="1:7" ht="15.75" thickBot="1">
      <c r="A79" s="2">
        <v>42055</v>
      </c>
      <c r="B79" s="3" t="s">
        <v>6</v>
      </c>
      <c r="F79" s="8"/>
      <c r="G79">
        <f t="shared" si="1"/>
        <v>0.2199999999999811</v>
      </c>
    </row>
    <row r="80" spans="1:7" ht="15.75" thickBot="1">
      <c r="A80" s="2">
        <v>42056</v>
      </c>
      <c r="B80" s="3" t="s">
        <v>6</v>
      </c>
      <c r="F80" s="8"/>
      <c r="G80">
        <f t="shared" si="1"/>
        <v>0.2199999999999811</v>
      </c>
    </row>
    <row r="81" spans="1:7" ht="15.75" thickBot="1">
      <c r="A81" s="2">
        <v>42057</v>
      </c>
      <c r="B81" s="3" t="s">
        <v>64</v>
      </c>
      <c r="C81" s="3">
        <v>1.97</v>
      </c>
      <c r="D81" s="3" t="s">
        <v>16</v>
      </c>
      <c r="E81" s="3">
        <v>33.37</v>
      </c>
      <c r="F81" s="3">
        <v>31.68</v>
      </c>
      <c r="G81">
        <f t="shared" si="1"/>
        <v>31.89999999999998</v>
      </c>
    </row>
    <row r="82" spans="1:7" ht="15.75" thickBot="1">
      <c r="A82" s="2">
        <v>42057</v>
      </c>
      <c r="B82" s="3" t="s">
        <v>65</v>
      </c>
      <c r="C82" s="3">
        <v>1.84</v>
      </c>
      <c r="D82" s="3" t="s">
        <v>8</v>
      </c>
      <c r="E82" s="3">
        <v>2</v>
      </c>
      <c r="F82" s="3">
        <v>-1.68</v>
      </c>
      <c r="G82">
        <f t="shared" si="1"/>
        <v>30.21999999999998</v>
      </c>
    </row>
    <row r="83" spans="1:7" ht="15.75" thickBot="1">
      <c r="A83" s="2">
        <v>42058</v>
      </c>
      <c r="B83" s="3" t="s">
        <v>66</v>
      </c>
      <c r="C83" s="3">
        <v>1.5</v>
      </c>
      <c r="D83" s="3" t="s">
        <v>10</v>
      </c>
      <c r="E83" s="3">
        <v>2</v>
      </c>
      <c r="F83" s="3">
        <v>1.9</v>
      </c>
      <c r="G83">
        <f t="shared" si="1"/>
        <v>32.11999999999998</v>
      </c>
    </row>
    <row r="84" spans="1:7" ht="15.75" thickBot="1">
      <c r="A84" s="2">
        <v>42058</v>
      </c>
      <c r="B84" s="3" t="s">
        <v>67</v>
      </c>
      <c r="C84" s="3">
        <v>1.98</v>
      </c>
      <c r="D84" s="3" t="s">
        <v>8</v>
      </c>
      <c r="E84" s="3">
        <v>2</v>
      </c>
      <c r="F84" s="3">
        <v>-1.96</v>
      </c>
      <c r="G84">
        <f t="shared" si="1"/>
        <v>30.159999999999982</v>
      </c>
    </row>
    <row r="85" spans="1:7" ht="15.75" thickBot="1">
      <c r="A85" s="2">
        <v>42058</v>
      </c>
      <c r="B85" s="3" t="s">
        <v>68</v>
      </c>
      <c r="C85" s="3">
        <v>1.79</v>
      </c>
      <c r="D85" s="3" t="s">
        <v>8</v>
      </c>
      <c r="E85" s="3">
        <v>4.04</v>
      </c>
      <c r="F85" s="3">
        <v>-3.15</v>
      </c>
      <c r="G85">
        <f t="shared" si="1"/>
        <v>27.009999999999984</v>
      </c>
    </row>
    <row r="86" spans="1:7" ht="15.75" thickBot="1">
      <c r="A86" s="2">
        <v>42058</v>
      </c>
      <c r="B86" s="3" t="s">
        <v>69</v>
      </c>
      <c r="C86" s="3">
        <v>1.87</v>
      </c>
      <c r="D86" s="3" t="s">
        <v>10</v>
      </c>
      <c r="E86" s="3">
        <v>7.36</v>
      </c>
      <c r="F86" s="3">
        <v>6.99</v>
      </c>
      <c r="G86">
        <f t="shared" si="1"/>
        <v>33.999999999999986</v>
      </c>
    </row>
    <row r="87" spans="1:7" ht="15.75" thickBot="1">
      <c r="A87" s="2">
        <v>42059</v>
      </c>
      <c r="B87" s="3" t="s">
        <v>70</v>
      </c>
      <c r="C87" s="3">
        <v>1.9</v>
      </c>
      <c r="D87" s="3" t="s">
        <v>18</v>
      </c>
      <c r="E87" s="3">
        <v>2</v>
      </c>
      <c r="F87" s="3">
        <v>1.9</v>
      </c>
      <c r="G87">
        <f t="shared" si="1"/>
        <v>35.899999999999984</v>
      </c>
    </row>
    <row r="88" spans="1:7" ht="15.75" thickBot="1">
      <c r="A88" s="2">
        <v>42059</v>
      </c>
      <c r="B88" s="3" t="s">
        <v>71</v>
      </c>
      <c r="C88" s="3">
        <v>1.52</v>
      </c>
      <c r="D88" s="3" t="s">
        <v>8</v>
      </c>
      <c r="E88" s="3">
        <v>2</v>
      </c>
      <c r="F88" s="3">
        <v>-1.04</v>
      </c>
      <c r="G88">
        <f t="shared" si="1"/>
        <v>34.859999999999985</v>
      </c>
    </row>
    <row r="89" spans="1:7" ht="15.75" thickBot="1">
      <c r="A89" s="2">
        <v>42059</v>
      </c>
      <c r="B89" s="3" t="s">
        <v>72</v>
      </c>
      <c r="C89" s="3">
        <v>1.69</v>
      </c>
      <c r="D89" s="3" t="s">
        <v>18</v>
      </c>
      <c r="E89" s="3">
        <v>2</v>
      </c>
      <c r="F89" s="3">
        <v>1.9</v>
      </c>
      <c r="G89">
        <f t="shared" si="1"/>
        <v>36.759999999999984</v>
      </c>
    </row>
    <row r="90" spans="1:7" ht="15.75" thickBot="1">
      <c r="A90" s="2">
        <v>42060</v>
      </c>
      <c r="B90" s="3" t="s">
        <v>73</v>
      </c>
      <c r="C90" s="3">
        <v>1.69</v>
      </c>
      <c r="D90" s="3" t="s">
        <v>8</v>
      </c>
      <c r="E90" s="3">
        <v>2</v>
      </c>
      <c r="F90" s="3">
        <v>-0.88</v>
      </c>
      <c r="G90">
        <f t="shared" si="1"/>
        <v>35.87999999999998</v>
      </c>
    </row>
    <row r="91" spans="1:7" ht="15.75" thickBot="1">
      <c r="A91" s="2">
        <v>42060</v>
      </c>
      <c r="B91" s="3" t="s">
        <v>74</v>
      </c>
      <c r="C91" s="3">
        <v>1.6</v>
      </c>
      <c r="D91" s="3" t="s">
        <v>10</v>
      </c>
      <c r="E91" s="3">
        <v>2</v>
      </c>
      <c r="F91" s="3">
        <v>1.9</v>
      </c>
      <c r="G91">
        <f t="shared" si="1"/>
        <v>37.77999999999998</v>
      </c>
    </row>
    <row r="92" spans="1:7" ht="15.75" thickBot="1">
      <c r="A92" s="2">
        <v>42061</v>
      </c>
      <c r="B92" s="3" t="s">
        <v>6</v>
      </c>
      <c r="F92" s="8"/>
      <c r="G92">
        <f t="shared" si="1"/>
        <v>37.77999999999998</v>
      </c>
    </row>
    <row r="93" spans="1:7" ht="15.75" thickBot="1">
      <c r="A93" s="2">
        <v>42062</v>
      </c>
      <c r="B93" s="3" t="s">
        <v>75</v>
      </c>
      <c r="C93" s="3">
        <v>1.66</v>
      </c>
      <c r="D93" s="3" t="s">
        <v>16</v>
      </c>
      <c r="E93" s="3">
        <v>2</v>
      </c>
      <c r="F93" s="3">
        <v>1.9</v>
      </c>
      <c r="G93">
        <f t="shared" si="1"/>
        <v>39.67999999999998</v>
      </c>
    </row>
    <row r="94" spans="1:7" ht="15.75" thickBot="1">
      <c r="A94" s="2">
        <v>42063</v>
      </c>
      <c r="B94" s="3" t="s">
        <v>76</v>
      </c>
      <c r="C94" s="3">
        <v>1.53</v>
      </c>
      <c r="D94" s="3" t="s">
        <v>8</v>
      </c>
      <c r="E94" s="3">
        <v>2</v>
      </c>
      <c r="F94" s="3">
        <v>-1.06</v>
      </c>
      <c r="G94">
        <f t="shared" si="1"/>
        <v>38.619999999999976</v>
      </c>
    </row>
    <row r="95" spans="1:7" ht="15.75" thickBot="1">
      <c r="A95" s="2">
        <v>42063</v>
      </c>
      <c r="B95" s="3" t="s">
        <v>77</v>
      </c>
      <c r="C95" s="3">
        <v>1.98</v>
      </c>
      <c r="D95" s="3" t="s">
        <v>10</v>
      </c>
      <c r="E95" s="3">
        <v>2</v>
      </c>
      <c r="F95" s="3">
        <v>1.9</v>
      </c>
      <c r="G95">
        <f t="shared" si="1"/>
        <v>40.519999999999975</v>
      </c>
    </row>
    <row r="96" spans="1:8" ht="15.75" thickBot="1">
      <c r="A96" s="2">
        <v>42064</v>
      </c>
      <c r="B96" s="3" t="s">
        <v>78</v>
      </c>
      <c r="C96" s="3">
        <v>1.97</v>
      </c>
      <c r="D96" s="3" t="s">
        <v>10</v>
      </c>
      <c r="E96" s="3">
        <v>2</v>
      </c>
      <c r="F96" s="3">
        <v>1.9</v>
      </c>
      <c r="G96">
        <f t="shared" si="1"/>
        <v>42.41999999999997</v>
      </c>
      <c r="H96" s="9" t="s">
        <v>170</v>
      </c>
    </row>
    <row r="97" spans="1:7" ht="15.75" thickBot="1">
      <c r="A97" s="2">
        <v>42065</v>
      </c>
      <c r="B97" s="3" t="s">
        <v>79</v>
      </c>
      <c r="C97" s="3">
        <v>1.77</v>
      </c>
      <c r="D97" s="3" t="s">
        <v>8</v>
      </c>
      <c r="E97" s="3">
        <v>2</v>
      </c>
      <c r="F97" s="3">
        <v>-1.54</v>
      </c>
      <c r="G97">
        <f t="shared" si="1"/>
        <v>40.879999999999974</v>
      </c>
    </row>
    <row r="98" spans="1:7" ht="15.75" thickBot="1">
      <c r="A98" s="2">
        <v>42066</v>
      </c>
      <c r="B98" s="3" t="s">
        <v>80</v>
      </c>
      <c r="C98" s="3">
        <v>1.55</v>
      </c>
      <c r="D98" s="3" t="s">
        <v>10</v>
      </c>
      <c r="E98" s="3">
        <v>2.32</v>
      </c>
      <c r="F98" s="3">
        <v>2.2</v>
      </c>
      <c r="G98">
        <f t="shared" si="1"/>
        <v>43.07999999999998</v>
      </c>
    </row>
    <row r="99" spans="1:7" ht="15.75" thickBot="1">
      <c r="A99" s="2">
        <v>42066</v>
      </c>
      <c r="B99" s="3" t="s">
        <v>81</v>
      </c>
      <c r="C99" s="3">
        <v>1.98</v>
      </c>
      <c r="D99" s="3" t="s">
        <v>10</v>
      </c>
      <c r="E99" s="3">
        <v>2</v>
      </c>
      <c r="F99" s="3">
        <v>1.9</v>
      </c>
      <c r="G99">
        <f t="shared" si="1"/>
        <v>44.979999999999976</v>
      </c>
    </row>
    <row r="100" spans="1:7" ht="15.75" thickBot="1">
      <c r="A100" s="2">
        <v>42067</v>
      </c>
      <c r="B100" s="3" t="s">
        <v>82</v>
      </c>
      <c r="C100" s="3">
        <v>1.99</v>
      </c>
      <c r="D100" s="3" t="s">
        <v>18</v>
      </c>
      <c r="E100" s="3">
        <v>2</v>
      </c>
      <c r="F100" s="3">
        <v>1.9</v>
      </c>
      <c r="G100">
        <f t="shared" si="1"/>
        <v>46.879999999999974</v>
      </c>
    </row>
    <row r="101" spans="1:7" ht="15.75" thickBot="1">
      <c r="A101" s="2">
        <v>42067</v>
      </c>
      <c r="B101" s="3" t="s">
        <v>83</v>
      </c>
      <c r="C101" s="3">
        <v>1.98</v>
      </c>
      <c r="D101" s="3" t="s">
        <v>18</v>
      </c>
      <c r="E101" s="3">
        <v>2</v>
      </c>
      <c r="F101" s="3">
        <v>1.9</v>
      </c>
      <c r="G101">
        <f t="shared" si="1"/>
        <v>48.77999999999997</v>
      </c>
    </row>
    <row r="102" spans="1:7" ht="15.75" thickBot="1">
      <c r="A102" s="2">
        <v>42068</v>
      </c>
      <c r="B102" s="3" t="s">
        <v>84</v>
      </c>
      <c r="C102" s="3">
        <v>1.76</v>
      </c>
      <c r="D102" s="3" t="s">
        <v>10</v>
      </c>
      <c r="E102" s="3">
        <v>2</v>
      </c>
      <c r="F102" s="3">
        <v>1.9</v>
      </c>
      <c r="G102">
        <f t="shared" si="1"/>
        <v>50.67999999999997</v>
      </c>
    </row>
    <row r="103" spans="1:7" ht="15.75" thickBot="1">
      <c r="A103" s="2">
        <v>42068</v>
      </c>
      <c r="B103" s="3" t="s">
        <v>85</v>
      </c>
      <c r="C103" s="3">
        <v>1.51</v>
      </c>
      <c r="D103" s="3" t="s">
        <v>8</v>
      </c>
      <c r="E103" s="3">
        <v>2</v>
      </c>
      <c r="F103" s="3">
        <v>-1.02</v>
      </c>
      <c r="G103">
        <f t="shared" si="1"/>
        <v>49.65999999999997</v>
      </c>
    </row>
    <row r="104" spans="1:7" ht="15.75" thickBot="1">
      <c r="A104" s="2">
        <v>42068</v>
      </c>
      <c r="B104" s="3" t="s">
        <v>86</v>
      </c>
      <c r="C104" s="3">
        <v>1.78</v>
      </c>
      <c r="D104" s="3" t="s">
        <v>8</v>
      </c>
      <c r="E104" s="3">
        <v>2</v>
      </c>
      <c r="F104" s="3">
        <v>-1.56</v>
      </c>
      <c r="G104">
        <f t="shared" si="1"/>
        <v>48.099999999999966</v>
      </c>
    </row>
    <row r="105" spans="1:7" ht="15.75" thickBot="1">
      <c r="A105" s="2">
        <v>42069</v>
      </c>
      <c r="B105" s="3" t="s">
        <v>6</v>
      </c>
      <c r="F105" s="8"/>
      <c r="G105">
        <f t="shared" si="1"/>
        <v>48.099999999999966</v>
      </c>
    </row>
    <row r="106" spans="1:7" ht="15.75" thickBot="1">
      <c r="A106" s="2">
        <v>42070</v>
      </c>
      <c r="B106" s="3" t="s">
        <v>6</v>
      </c>
      <c r="F106" s="8"/>
      <c r="G106">
        <f t="shared" si="1"/>
        <v>48.099999999999966</v>
      </c>
    </row>
    <row r="107" spans="1:7" ht="15.75" thickBot="1">
      <c r="A107" s="2">
        <v>42071</v>
      </c>
      <c r="B107" s="3" t="s">
        <v>6</v>
      </c>
      <c r="F107" s="8"/>
      <c r="G107">
        <f t="shared" si="1"/>
        <v>48.099999999999966</v>
      </c>
    </row>
    <row r="108" spans="1:7" ht="15.75" thickBot="1">
      <c r="A108" s="2">
        <v>42072</v>
      </c>
      <c r="B108" s="3" t="s">
        <v>87</v>
      </c>
      <c r="C108" s="3">
        <v>1.93</v>
      </c>
      <c r="D108" s="3" t="s">
        <v>10</v>
      </c>
      <c r="E108" s="3">
        <v>2.93</v>
      </c>
      <c r="F108" s="3">
        <v>2.78</v>
      </c>
      <c r="G108">
        <f t="shared" si="1"/>
        <v>50.87999999999997</v>
      </c>
    </row>
    <row r="109" spans="1:7" ht="15.75" thickBot="1">
      <c r="A109" s="2">
        <v>42072</v>
      </c>
      <c r="B109" s="3" t="s">
        <v>88</v>
      </c>
      <c r="C109" s="3">
        <v>1.88</v>
      </c>
      <c r="D109" s="3" t="s">
        <v>10</v>
      </c>
      <c r="E109" s="3">
        <v>2</v>
      </c>
      <c r="F109" s="3">
        <v>1.9</v>
      </c>
      <c r="G109">
        <f t="shared" si="1"/>
        <v>52.779999999999966</v>
      </c>
    </row>
    <row r="110" spans="1:7" ht="15.75" thickBot="1">
      <c r="A110" s="2">
        <v>42073</v>
      </c>
      <c r="B110" s="3" t="s">
        <v>89</v>
      </c>
      <c r="C110" s="3">
        <v>1.91</v>
      </c>
      <c r="D110" s="3" t="s">
        <v>8</v>
      </c>
      <c r="E110" s="3">
        <v>2</v>
      </c>
      <c r="F110" s="3">
        <v>-1.91</v>
      </c>
      <c r="G110">
        <f t="shared" si="1"/>
        <v>50.86999999999997</v>
      </c>
    </row>
    <row r="111" spans="1:7" ht="15.75" thickBot="1">
      <c r="A111" s="2">
        <v>42073</v>
      </c>
      <c r="B111" s="3" t="s">
        <v>90</v>
      </c>
      <c r="C111" s="3">
        <v>1.81</v>
      </c>
      <c r="D111" s="3" t="s">
        <v>36</v>
      </c>
      <c r="E111" s="3">
        <v>2.22</v>
      </c>
      <c r="F111" s="3">
        <v>2.11</v>
      </c>
      <c r="G111">
        <f t="shared" si="1"/>
        <v>52.97999999999997</v>
      </c>
    </row>
    <row r="112" spans="1:7" ht="15.75" thickBot="1">
      <c r="A112" s="2">
        <v>42074</v>
      </c>
      <c r="B112" s="3" t="s">
        <v>91</v>
      </c>
      <c r="C112" s="3">
        <v>1.97</v>
      </c>
      <c r="D112" s="3" t="s">
        <v>10</v>
      </c>
      <c r="E112" s="3">
        <v>2</v>
      </c>
      <c r="F112" s="3">
        <v>1.9</v>
      </c>
      <c r="G112">
        <f t="shared" si="1"/>
        <v>54.87999999999997</v>
      </c>
    </row>
    <row r="113" spans="1:7" ht="15.75" thickBot="1">
      <c r="A113" s="2">
        <v>42074</v>
      </c>
      <c r="B113" s="3" t="s">
        <v>92</v>
      </c>
      <c r="C113" s="3">
        <v>1.59</v>
      </c>
      <c r="D113" s="3" t="s">
        <v>8</v>
      </c>
      <c r="E113" s="3">
        <v>2</v>
      </c>
      <c r="F113" s="3">
        <v>-1.18</v>
      </c>
      <c r="G113">
        <f t="shared" si="1"/>
        <v>53.69999999999997</v>
      </c>
    </row>
    <row r="114" spans="1:7" ht="15.75" thickBot="1">
      <c r="A114" s="2">
        <v>42074</v>
      </c>
      <c r="B114" s="3" t="s">
        <v>93</v>
      </c>
      <c r="C114" s="3">
        <v>1.86</v>
      </c>
      <c r="D114" s="3" t="s">
        <v>8</v>
      </c>
      <c r="E114" s="3">
        <v>2</v>
      </c>
      <c r="F114" s="3">
        <v>-1.72</v>
      </c>
      <c r="G114">
        <f t="shared" si="1"/>
        <v>51.97999999999997</v>
      </c>
    </row>
    <row r="115" spans="1:7" ht="15.75" thickBot="1">
      <c r="A115" s="2">
        <v>42074</v>
      </c>
      <c r="B115" s="3" t="s">
        <v>94</v>
      </c>
      <c r="C115" s="3">
        <v>1.53</v>
      </c>
      <c r="D115" s="3" t="s">
        <v>8</v>
      </c>
      <c r="E115" s="3">
        <v>3.26</v>
      </c>
      <c r="F115" s="3">
        <v>-1.72</v>
      </c>
      <c r="G115">
        <f t="shared" si="1"/>
        <v>50.25999999999997</v>
      </c>
    </row>
    <row r="116" spans="1:7" ht="15.75" thickBot="1">
      <c r="A116" s="2">
        <v>42075</v>
      </c>
      <c r="B116" s="3" t="s">
        <v>95</v>
      </c>
      <c r="C116" s="3">
        <v>1.63</v>
      </c>
      <c r="D116" s="3" t="s">
        <v>8</v>
      </c>
      <c r="E116" s="3">
        <v>3.26</v>
      </c>
      <c r="F116" s="3">
        <v>-2.05</v>
      </c>
      <c r="G116">
        <f t="shared" si="1"/>
        <v>48.20999999999997</v>
      </c>
    </row>
    <row r="117" spans="1:7" ht="15.75" thickBot="1">
      <c r="A117" s="2">
        <v>42076</v>
      </c>
      <c r="B117" s="3" t="s">
        <v>96</v>
      </c>
      <c r="C117" s="3">
        <v>1.86</v>
      </c>
      <c r="D117" s="3">
        <v>2</v>
      </c>
      <c r="E117" s="3">
        <v>3.61</v>
      </c>
      <c r="F117" s="3">
        <v>3.43</v>
      </c>
      <c r="G117">
        <f t="shared" si="1"/>
        <v>51.63999999999997</v>
      </c>
    </row>
    <row r="118" spans="1:7" ht="15.75" thickBot="1">
      <c r="A118" s="2">
        <v>42076</v>
      </c>
      <c r="B118" s="3" t="s">
        <v>97</v>
      </c>
      <c r="C118" s="3">
        <v>1.74</v>
      </c>
      <c r="D118" s="3" t="s">
        <v>8</v>
      </c>
      <c r="E118" s="3">
        <v>3.83</v>
      </c>
      <c r="F118" s="3">
        <v>-2.83</v>
      </c>
      <c r="G118">
        <f t="shared" si="1"/>
        <v>48.809999999999974</v>
      </c>
    </row>
    <row r="119" spans="1:7" ht="15.75" thickBot="1">
      <c r="A119" s="2">
        <v>42077</v>
      </c>
      <c r="B119" s="3" t="s">
        <v>98</v>
      </c>
      <c r="C119" s="3">
        <v>1.86</v>
      </c>
      <c r="D119" s="3" t="s">
        <v>8</v>
      </c>
      <c r="E119" s="3">
        <v>5</v>
      </c>
      <c r="F119" s="3">
        <v>4.75</v>
      </c>
      <c r="G119">
        <f t="shared" si="1"/>
        <v>53.559999999999974</v>
      </c>
    </row>
    <row r="120" spans="1:7" ht="15.75" thickBot="1">
      <c r="A120" s="2">
        <v>42077</v>
      </c>
      <c r="B120" s="3" t="s">
        <v>99</v>
      </c>
      <c r="C120" s="3">
        <v>1.94</v>
      </c>
      <c r="D120" s="3" t="s">
        <v>100</v>
      </c>
      <c r="E120" s="3">
        <v>2.02</v>
      </c>
      <c r="F120" s="3">
        <v>1.92</v>
      </c>
      <c r="G120">
        <f t="shared" si="1"/>
        <v>55.479999999999976</v>
      </c>
    </row>
    <row r="121" spans="1:7" ht="15.75" thickBot="1">
      <c r="A121" s="2">
        <v>42078</v>
      </c>
      <c r="B121" s="3" t="s">
        <v>6</v>
      </c>
      <c r="F121" s="8"/>
      <c r="G121">
        <f t="shared" si="1"/>
        <v>55.479999999999976</v>
      </c>
    </row>
    <row r="122" spans="1:7" ht="15.75" thickBot="1">
      <c r="A122" s="2">
        <v>42079</v>
      </c>
      <c r="B122" s="3" t="s">
        <v>101</v>
      </c>
      <c r="C122" s="3">
        <v>1.73</v>
      </c>
      <c r="D122" s="3" t="s">
        <v>18</v>
      </c>
      <c r="E122" s="3">
        <v>2</v>
      </c>
      <c r="F122" s="3">
        <v>1.9</v>
      </c>
      <c r="G122">
        <f t="shared" si="1"/>
        <v>57.379999999999974</v>
      </c>
    </row>
    <row r="123" spans="1:7" ht="15.75" thickBot="1">
      <c r="A123" s="2">
        <v>42080</v>
      </c>
      <c r="B123" s="3" t="s">
        <v>6</v>
      </c>
      <c r="F123" s="8"/>
      <c r="G123">
        <f t="shared" si="1"/>
        <v>57.379999999999974</v>
      </c>
    </row>
    <row r="124" spans="1:7" ht="15.75" thickBot="1">
      <c r="A124" s="2">
        <v>42081</v>
      </c>
      <c r="B124" s="3" t="s">
        <v>102</v>
      </c>
      <c r="C124" s="3">
        <v>1.8</v>
      </c>
      <c r="D124" s="3" t="s">
        <v>10</v>
      </c>
      <c r="E124" s="3">
        <v>2</v>
      </c>
      <c r="F124" s="3">
        <v>1.9</v>
      </c>
      <c r="G124">
        <f t="shared" si="1"/>
        <v>59.27999999999997</v>
      </c>
    </row>
    <row r="125" spans="1:7" ht="15.75" thickBot="1">
      <c r="A125" s="2">
        <v>42082</v>
      </c>
      <c r="B125" s="3" t="s">
        <v>103</v>
      </c>
      <c r="C125" s="3">
        <v>1.99</v>
      </c>
      <c r="D125" s="3" t="s">
        <v>10</v>
      </c>
      <c r="E125" s="3">
        <v>2</v>
      </c>
      <c r="F125" s="3">
        <v>1.9</v>
      </c>
      <c r="G125">
        <f t="shared" si="1"/>
        <v>61.17999999999997</v>
      </c>
    </row>
    <row r="126" spans="1:7" ht="15.75" thickBot="1">
      <c r="A126" s="2">
        <v>42083</v>
      </c>
      <c r="B126" s="3" t="s">
        <v>104</v>
      </c>
      <c r="C126" s="3">
        <v>1.73</v>
      </c>
      <c r="D126" s="3" t="s">
        <v>18</v>
      </c>
      <c r="E126" s="3">
        <v>2</v>
      </c>
      <c r="F126" s="3">
        <v>1.9</v>
      </c>
      <c r="G126">
        <f t="shared" si="1"/>
        <v>63.07999999999997</v>
      </c>
    </row>
    <row r="127" spans="1:7" ht="15.75" thickBot="1">
      <c r="A127" s="2">
        <v>42084</v>
      </c>
      <c r="B127" s="3" t="s">
        <v>105</v>
      </c>
      <c r="C127" s="3">
        <v>1.79</v>
      </c>
      <c r="D127" s="3" t="s">
        <v>18</v>
      </c>
      <c r="E127" s="3">
        <v>2</v>
      </c>
      <c r="F127" s="3">
        <v>1.9</v>
      </c>
      <c r="G127">
        <f t="shared" si="1"/>
        <v>64.97999999999998</v>
      </c>
    </row>
    <row r="128" spans="1:7" ht="15.75" thickBot="1">
      <c r="A128" s="2">
        <v>42085</v>
      </c>
      <c r="B128" s="3" t="s">
        <v>106</v>
      </c>
      <c r="C128" s="3">
        <v>1.65</v>
      </c>
      <c r="D128" s="3" t="s">
        <v>8</v>
      </c>
      <c r="E128" s="3">
        <v>2</v>
      </c>
      <c r="F128" s="3">
        <v>-1.3</v>
      </c>
      <c r="G128">
        <f t="shared" si="1"/>
        <v>63.67999999999998</v>
      </c>
    </row>
    <row r="129" spans="1:7" ht="15.75" thickBot="1">
      <c r="A129" s="2">
        <v>42086</v>
      </c>
      <c r="B129" s="3" t="s">
        <v>107</v>
      </c>
      <c r="C129" s="3">
        <v>1.86</v>
      </c>
      <c r="D129" s="3" t="s">
        <v>8</v>
      </c>
      <c r="E129" s="3">
        <v>2</v>
      </c>
      <c r="F129" s="3">
        <v>-1.72</v>
      </c>
      <c r="G129">
        <f t="shared" si="1"/>
        <v>61.95999999999998</v>
      </c>
    </row>
    <row r="130" spans="1:7" ht="15.75" thickBot="1">
      <c r="A130" s="2">
        <v>42087</v>
      </c>
      <c r="B130" s="3" t="s">
        <v>108</v>
      </c>
      <c r="C130" s="3">
        <v>1.87</v>
      </c>
      <c r="D130" s="3" t="s">
        <v>8</v>
      </c>
      <c r="E130" s="3">
        <v>3.39</v>
      </c>
      <c r="F130" s="3">
        <v>-2.94</v>
      </c>
      <c r="G130">
        <f t="shared" si="1"/>
        <v>59.01999999999998</v>
      </c>
    </row>
    <row r="131" spans="1:7" ht="15.75" thickBot="1">
      <c r="A131" s="2">
        <v>42088</v>
      </c>
      <c r="B131" s="3" t="s">
        <v>109</v>
      </c>
      <c r="C131" s="3">
        <v>1.52</v>
      </c>
      <c r="D131" s="3" t="s">
        <v>10</v>
      </c>
      <c r="E131" s="3">
        <v>4.67</v>
      </c>
      <c r="F131" s="3">
        <v>4.44</v>
      </c>
      <c r="G131">
        <f t="shared" si="1"/>
        <v>63.45999999999998</v>
      </c>
    </row>
    <row r="132" spans="1:7" s="9" customFormat="1" ht="15.75" thickBot="1">
      <c r="A132" s="10">
        <v>42088</v>
      </c>
      <c r="B132" s="1" t="s">
        <v>110</v>
      </c>
      <c r="C132" s="1">
        <v>1.93</v>
      </c>
      <c r="D132" s="1" t="s">
        <v>26</v>
      </c>
      <c r="E132" s="1">
        <v>2.02</v>
      </c>
      <c r="F132" s="1">
        <v>1.92</v>
      </c>
      <c r="G132">
        <f t="shared" si="1"/>
        <v>65.37999999999998</v>
      </c>
    </row>
    <row r="133" spans="1:7" ht="15.75" thickBot="1">
      <c r="A133" s="2">
        <v>42089</v>
      </c>
      <c r="B133" s="3" t="s">
        <v>6</v>
      </c>
      <c r="C133" s="3"/>
      <c r="D133" s="3"/>
      <c r="E133" s="3"/>
      <c r="F133" s="3"/>
      <c r="G133">
        <f aca="true" t="shared" si="2" ref="G133:G190">G132+F133</f>
        <v>65.37999999999998</v>
      </c>
    </row>
    <row r="134" spans="1:7" ht="15.75" thickBot="1">
      <c r="A134" s="2">
        <v>42090</v>
      </c>
      <c r="B134" s="3" t="s">
        <v>117</v>
      </c>
      <c r="C134" s="3">
        <v>1.93</v>
      </c>
      <c r="D134" s="3" t="s">
        <v>10</v>
      </c>
      <c r="E134" s="3">
        <v>2</v>
      </c>
      <c r="F134" s="3">
        <v>1.9</v>
      </c>
      <c r="G134">
        <f t="shared" si="2"/>
        <v>67.27999999999999</v>
      </c>
    </row>
    <row r="135" spans="1:7" ht="15.75" thickBot="1">
      <c r="A135" s="2">
        <v>42091</v>
      </c>
      <c r="B135" s="3" t="s">
        <v>118</v>
      </c>
      <c r="C135" s="3">
        <v>1.62</v>
      </c>
      <c r="D135" s="3" t="s">
        <v>8</v>
      </c>
      <c r="E135" s="3">
        <v>2</v>
      </c>
      <c r="F135" s="3">
        <v>-1.62</v>
      </c>
      <c r="G135">
        <f t="shared" si="2"/>
        <v>65.65999999999998</v>
      </c>
    </row>
    <row r="136" spans="1:7" ht="15.75" thickBot="1">
      <c r="A136" s="2">
        <v>42091</v>
      </c>
      <c r="B136" s="3" t="s">
        <v>119</v>
      </c>
      <c r="C136" s="3">
        <v>1.84</v>
      </c>
      <c r="D136" s="3" t="s">
        <v>18</v>
      </c>
      <c r="E136" s="3">
        <v>2.32</v>
      </c>
      <c r="F136" s="3">
        <v>2.2</v>
      </c>
      <c r="G136">
        <f t="shared" si="2"/>
        <v>67.85999999999999</v>
      </c>
    </row>
    <row r="137" spans="1:7" ht="15.75" thickBot="1">
      <c r="A137" s="2">
        <v>42092</v>
      </c>
      <c r="B137" s="3" t="s">
        <v>6</v>
      </c>
      <c r="C137" s="3"/>
      <c r="D137" s="3"/>
      <c r="E137" s="3"/>
      <c r="F137" s="3"/>
      <c r="G137">
        <f t="shared" si="2"/>
        <v>67.85999999999999</v>
      </c>
    </row>
    <row r="138" spans="1:7" ht="15.75" thickBot="1">
      <c r="A138" s="2">
        <v>42093</v>
      </c>
      <c r="B138" s="3" t="s">
        <v>120</v>
      </c>
      <c r="C138" s="3">
        <v>1.94</v>
      </c>
      <c r="D138" s="3" t="s">
        <v>8</v>
      </c>
      <c r="E138" s="3">
        <v>2</v>
      </c>
      <c r="F138" s="3">
        <v>-1.88</v>
      </c>
      <c r="G138">
        <f t="shared" si="2"/>
        <v>65.97999999999999</v>
      </c>
    </row>
    <row r="139" spans="1:7" ht="15.75" thickBot="1">
      <c r="A139" s="2">
        <v>42094</v>
      </c>
      <c r="B139" s="3" t="s">
        <v>121</v>
      </c>
      <c r="C139" s="3">
        <v>1.67</v>
      </c>
      <c r="D139" s="3" t="s">
        <v>8</v>
      </c>
      <c r="E139" s="3">
        <v>2.19</v>
      </c>
      <c r="F139" s="3">
        <v>-1.46</v>
      </c>
      <c r="G139">
        <f t="shared" si="2"/>
        <v>64.52</v>
      </c>
    </row>
    <row r="140" spans="1:7" ht="15.75" thickBot="1">
      <c r="A140" s="2">
        <v>42094</v>
      </c>
      <c r="B140" s="3" t="s">
        <v>122</v>
      </c>
      <c r="C140" s="3">
        <v>1.74</v>
      </c>
      <c r="D140" s="3" t="s">
        <v>8</v>
      </c>
      <c r="E140" s="3">
        <v>3.73</v>
      </c>
      <c r="F140" s="3">
        <v>-2.76</v>
      </c>
      <c r="G140">
        <f t="shared" si="2"/>
        <v>61.76</v>
      </c>
    </row>
    <row r="141" spans="1:7" ht="15.75" thickBot="1">
      <c r="A141" s="2">
        <v>42094</v>
      </c>
      <c r="B141" s="3" t="s">
        <v>123</v>
      </c>
      <c r="C141" s="3">
        <v>1.92</v>
      </c>
      <c r="D141" s="3" t="s">
        <v>10</v>
      </c>
      <c r="E141" s="3">
        <v>4.65</v>
      </c>
      <c r="F141" s="3">
        <v>4.42</v>
      </c>
      <c r="G141">
        <f t="shared" si="2"/>
        <v>66.17999999999999</v>
      </c>
    </row>
    <row r="142" spans="1:7" ht="15.75" thickBot="1">
      <c r="A142" s="2">
        <v>42095</v>
      </c>
      <c r="B142" s="3" t="s">
        <v>124</v>
      </c>
      <c r="C142" s="3">
        <v>1.99</v>
      </c>
      <c r="D142" s="3" t="s">
        <v>8</v>
      </c>
      <c r="E142" s="3">
        <v>2.19</v>
      </c>
      <c r="F142" s="3">
        <v>-2.16</v>
      </c>
      <c r="G142">
        <f t="shared" si="2"/>
        <v>64.02</v>
      </c>
    </row>
    <row r="143" spans="1:7" ht="15.75" thickBot="1">
      <c r="A143" s="2">
        <v>42096</v>
      </c>
      <c r="B143" s="3" t="s">
        <v>6</v>
      </c>
      <c r="C143" s="3"/>
      <c r="D143" s="3"/>
      <c r="E143" s="3"/>
      <c r="F143" s="3"/>
      <c r="G143">
        <f t="shared" si="2"/>
        <v>64.02</v>
      </c>
    </row>
    <row r="144" spans="1:7" ht="15.75" thickBot="1">
      <c r="A144" s="2">
        <v>42097</v>
      </c>
      <c r="B144" s="3" t="s">
        <v>125</v>
      </c>
      <c r="C144" s="3">
        <v>1.99</v>
      </c>
      <c r="D144" s="3" t="s">
        <v>10</v>
      </c>
      <c r="E144" s="3">
        <v>2.48</v>
      </c>
      <c r="F144" s="3">
        <v>2.36</v>
      </c>
      <c r="G144">
        <f t="shared" si="2"/>
        <v>66.38</v>
      </c>
    </row>
    <row r="145" spans="1:7" ht="15.75" thickBot="1">
      <c r="A145" s="2">
        <v>42098</v>
      </c>
      <c r="B145" s="3" t="s">
        <v>126</v>
      </c>
      <c r="C145" s="3">
        <v>1.81</v>
      </c>
      <c r="D145" s="3" t="s">
        <v>18</v>
      </c>
      <c r="E145" s="3">
        <v>2</v>
      </c>
      <c r="F145" s="3">
        <v>1.9</v>
      </c>
      <c r="G145">
        <f t="shared" si="2"/>
        <v>68.28</v>
      </c>
    </row>
    <row r="146" spans="1:7" ht="15.75" thickBot="1">
      <c r="A146" s="2">
        <v>42099</v>
      </c>
      <c r="B146" s="3" t="s">
        <v>6</v>
      </c>
      <c r="C146" s="3"/>
      <c r="D146" s="3"/>
      <c r="E146" s="3"/>
      <c r="F146" s="3"/>
      <c r="G146">
        <f t="shared" si="2"/>
        <v>68.28</v>
      </c>
    </row>
    <row r="147" spans="1:7" ht="15.75" thickBot="1">
      <c r="A147" s="2">
        <v>42100</v>
      </c>
      <c r="B147" s="3" t="s">
        <v>127</v>
      </c>
      <c r="C147" s="3">
        <v>1.88</v>
      </c>
      <c r="D147" s="3" t="s">
        <v>8</v>
      </c>
      <c r="E147" s="3">
        <v>2</v>
      </c>
      <c r="F147" s="3">
        <v>-1.76</v>
      </c>
      <c r="G147">
        <f t="shared" si="2"/>
        <v>66.52</v>
      </c>
    </row>
    <row r="148" spans="1:7" ht="15.75" thickBot="1">
      <c r="A148" s="2">
        <v>42100</v>
      </c>
      <c r="B148" s="3" t="s">
        <v>128</v>
      </c>
      <c r="C148" s="3">
        <v>1.93</v>
      </c>
      <c r="D148" s="3" t="s">
        <v>8</v>
      </c>
      <c r="E148" s="3">
        <v>2.06</v>
      </c>
      <c r="F148" s="3">
        <v>-1.91</v>
      </c>
      <c r="G148">
        <f t="shared" si="2"/>
        <v>64.61</v>
      </c>
    </row>
    <row r="149" spans="1:7" ht="15.75" thickBot="1">
      <c r="A149" s="2">
        <v>42100</v>
      </c>
      <c r="B149" s="3" t="s">
        <v>129</v>
      </c>
      <c r="C149" s="3">
        <v>1.74</v>
      </c>
      <c r="D149" s="3" t="s">
        <v>8</v>
      </c>
      <c r="E149" s="3">
        <v>4.07</v>
      </c>
      <c r="F149" s="3">
        <v>-3.01</v>
      </c>
      <c r="G149">
        <f t="shared" si="2"/>
        <v>61.6</v>
      </c>
    </row>
    <row r="150" spans="1:7" ht="15.75" thickBot="1">
      <c r="A150" s="2">
        <v>42100</v>
      </c>
      <c r="B150" s="3" t="s">
        <v>130</v>
      </c>
      <c r="C150" s="3">
        <v>1.7</v>
      </c>
      <c r="D150" s="3" t="s">
        <v>8</v>
      </c>
      <c r="E150" s="3">
        <v>5.23</v>
      </c>
      <c r="F150" s="3">
        <v>-3.66</v>
      </c>
      <c r="G150">
        <f t="shared" si="2"/>
        <v>57.94</v>
      </c>
    </row>
    <row r="151" spans="1:7" ht="15.75" thickBot="1">
      <c r="A151" s="2">
        <v>42101</v>
      </c>
      <c r="B151" s="3" t="s">
        <v>131</v>
      </c>
      <c r="C151" s="3">
        <v>2</v>
      </c>
      <c r="D151" s="3" t="s">
        <v>8</v>
      </c>
      <c r="E151" s="3">
        <v>5.92</v>
      </c>
      <c r="F151" s="3">
        <v>-5.92</v>
      </c>
      <c r="G151">
        <f t="shared" si="2"/>
        <v>52.019999999999996</v>
      </c>
    </row>
    <row r="152" spans="1:7" ht="15.75" thickBot="1">
      <c r="A152" s="2">
        <v>42101</v>
      </c>
      <c r="B152" s="3" t="s">
        <v>132</v>
      </c>
      <c r="C152" s="3">
        <v>1.95</v>
      </c>
      <c r="D152" s="3" t="s">
        <v>10</v>
      </c>
      <c r="E152" s="3">
        <v>8.29</v>
      </c>
      <c r="F152" s="3">
        <v>7.88</v>
      </c>
      <c r="G152">
        <f t="shared" si="2"/>
        <v>59.9</v>
      </c>
    </row>
    <row r="153" spans="1:7" ht="15.75" thickBot="1">
      <c r="A153" s="2">
        <v>42101</v>
      </c>
      <c r="B153" s="3" t="s">
        <v>133</v>
      </c>
      <c r="C153" s="3">
        <v>1.74</v>
      </c>
      <c r="D153" s="3" t="s">
        <v>18</v>
      </c>
      <c r="E153" s="3">
        <v>6.07</v>
      </c>
      <c r="F153" s="3">
        <v>5.77</v>
      </c>
      <c r="G153">
        <f t="shared" si="2"/>
        <v>65.67</v>
      </c>
    </row>
    <row r="154" spans="1:7" ht="15.75" thickBot="1">
      <c r="A154" s="2">
        <v>42101</v>
      </c>
      <c r="B154" s="3" t="s">
        <v>134</v>
      </c>
      <c r="C154" s="3">
        <v>1.69</v>
      </c>
      <c r="D154" s="3" t="s">
        <v>8</v>
      </c>
      <c r="E154" s="3">
        <v>3.38</v>
      </c>
      <c r="F154" s="3">
        <v>-2.33</v>
      </c>
      <c r="G154">
        <f t="shared" si="2"/>
        <v>63.34</v>
      </c>
    </row>
    <row r="155" spans="1:7" ht="15.75" thickBot="1">
      <c r="A155" s="2">
        <v>42101</v>
      </c>
      <c r="B155" s="3" t="s">
        <v>135</v>
      </c>
      <c r="C155" s="3">
        <v>1.87</v>
      </c>
      <c r="D155" s="3" t="s">
        <v>10</v>
      </c>
      <c r="E155" s="3">
        <v>5.83</v>
      </c>
      <c r="F155" s="3">
        <v>5.54</v>
      </c>
      <c r="G155">
        <f t="shared" si="2"/>
        <v>68.88000000000001</v>
      </c>
    </row>
    <row r="156" spans="1:7" ht="15.75" thickBot="1">
      <c r="A156" s="2">
        <v>42102</v>
      </c>
      <c r="B156" s="3" t="s">
        <v>136</v>
      </c>
      <c r="C156" s="3">
        <v>2</v>
      </c>
      <c r="D156" s="3" t="s">
        <v>18</v>
      </c>
      <c r="E156" s="3">
        <v>2</v>
      </c>
      <c r="F156" s="3">
        <v>1.9</v>
      </c>
      <c r="G156">
        <f t="shared" si="2"/>
        <v>70.78000000000002</v>
      </c>
    </row>
    <row r="157" spans="1:7" ht="15.75" thickBot="1">
      <c r="A157" s="2">
        <v>42103</v>
      </c>
      <c r="B157" s="3" t="s">
        <v>137</v>
      </c>
      <c r="C157" s="3">
        <v>1.73</v>
      </c>
      <c r="D157" s="3" t="s">
        <v>8</v>
      </c>
      <c r="E157" s="3">
        <v>2</v>
      </c>
      <c r="F157" s="3">
        <v>-1.46</v>
      </c>
      <c r="G157">
        <f t="shared" si="2"/>
        <v>69.32000000000002</v>
      </c>
    </row>
    <row r="158" spans="1:7" ht="15.75" thickBot="1">
      <c r="A158" s="2">
        <v>42103</v>
      </c>
      <c r="B158" s="3" t="s">
        <v>138</v>
      </c>
      <c r="C158" s="3">
        <v>1.89</v>
      </c>
      <c r="D158" s="3" t="s">
        <v>8</v>
      </c>
      <c r="E158" s="3">
        <v>2.32</v>
      </c>
      <c r="F158" s="3">
        <v>-1.72</v>
      </c>
      <c r="G158">
        <f t="shared" si="2"/>
        <v>67.60000000000002</v>
      </c>
    </row>
    <row r="159" spans="1:7" ht="15.75" thickBot="1">
      <c r="A159" s="2">
        <v>42104</v>
      </c>
      <c r="B159" s="3" t="s">
        <v>139</v>
      </c>
      <c r="C159" s="3">
        <v>1.72</v>
      </c>
      <c r="D159" s="3" t="s">
        <v>140</v>
      </c>
      <c r="E159" s="3">
        <v>3.56</v>
      </c>
      <c r="F159" s="3">
        <v>3.38</v>
      </c>
      <c r="G159">
        <f t="shared" si="2"/>
        <v>70.98000000000002</v>
      </c>
    </row>
    <row r="160" spans="1:7" ht="15.75" thickBot="1">
      <c r="A160" s="2">
        <v>42104</v>
      </c>
      <c r="B160" s="3" t="s">
        <v>141</v>
      </c>
      <c r="C160" s="3">
        <v>1.89</v>
      </c>
      <c r="D160" s="3" t="s">
        <v>18</v>
      </c>
      <c r="E160" s="3">
        <v>2</v>
      </c>
      <c r="F160" s="3">
        <v>1.9</v>
      </c>
      <c r="G160">
        <f t="shared" si="2"/>
        <v>72.88000000000002</v>
      </c>
    </row>
    <row r="161" spans="1:7" ht="15.75" thickBot="1">
      <c r="A161" s="2">
        <v>42105</v>
      </c>
      <c r="B161" s="3" t="s">
        <v>142</v>
      </c>
      <c r="C161" s="3">
        <v>1.96</v>
      </c>
      <c r="D161" s="3" t="s">
        <v>18</v>
      </c>
      <c r="E161" s="3">
        <v>2</v>
      </c>
      <c r="F161" s="3">
        <v>1.9</v>
      </c>
      <c r="G161">
        <f t="shared" si="2"/>
        <v>74.78000000000003</v>
      </c>
    </row>
    <row r="162" spans="1:7" ht="15.75" thickBot="1">
      <c r="A162" s="2">
        <v>42105</v>
      </c>
      <c r="B162" s="3" t="s">
        <v>143</v>
      </c>
      <c r="C162" s="3">
        <v>1.7</v>
      </c>
      <c r="D162" s="3" t="s">
        <v>8</v>
      </c>
      <c r="E162" s="3">
        <v>2</v>
      </c>
      <c r="F162" s="3">
        <v>-1.7</v>
      </c>
      <c r="G162">
        <f t="shared" si="2"/>
        <v>73.08000000000003</v>
      </c>
    </row>
    <row r="163" spans="1:7" ht="15.75" thickBot="1">
      <c r="A163" s="2">
        <v>42106</v>
      </c>
      <c r="B163" s="3" t="s">
        <v>144</v>
      </c>
      <c r="C163" s="3">
        <v>1.98</v>
      </c>
      <c r="D163" s="3" t="s">
        <v>26</v>
      </c>
      <c r="E163" s="3">
        <v>2</v>
      </c>
      <c r="F163" s="3">
        <v>1.9</v>
      </c>
      <c r="G163">
        <f t="shared" si="2"/>
        <v>74.98000000000003</v>
      </c>
    </row>
    <row r="164" spans="1:7" ht="15.75" thickBot="1">
      <c r="A164" s="2">
        <v>42106</v>
      </c>
      <c r="B164" s="3" t="s">
        <v>145</v>
      </c>
      <c r="C164" s="3">
        <v>1.52</v>
      </c>
      <c r="D164" s="3" t="s">
        <v>8</v>
      </c>
      <c r="E164" s="3">
        <v>2</v>
      </c>
      <c r="F164" s="3">
        <v>-1.04</v>
      </c>
      <c r="G164">
        <f t="shared" si="2"/>
        <v>73.94000000000003</v>
      </c>
    </row>
    <row r="165" spans="1:7" ht="15.75" thickBot="1">
      <c r="A165" s="2">
        <v>42107</v>
      </c>
      <c r="B165" s="3" t="s">
        <v>146</v>
      </c>
      <c r="C165" s="3"/>
      <c r="D165" s="3"/>
      <c r="E165" s="3"/>
      <c r="F165" s="3"/>
      <c r="G165">
        <f t="shared" si="2"/>
        <v>73.94000000000003</v>
      </c>
    </row>
    <row r="166" spans="1:7" ht="15.75" thickBot="1">
      <c r="A166" s="2">
        <v>42108</v>
      </c>
      <c r="B166" s="3" t="s">
        <v>147</v>
      </c>
      <c r="C166" s="3">
        <v>1.93</v>
      </c>
      <c r="D166" s="3" t="s">
        <v>8</v>
      </c>
      <c r="E166" s="3">
        <v>2</v>
      </c>
      <c r="F166" s="3">
        <v>-1.86</v>
      </c>
      <c r="G166">
        <f t="shared" si="2"/>
        <v>72.08000000000003</v>
      </c>
    </row>
    <row r="167" spans="1:7" ht="15.75" thickBot="1">
      <c r="A167" s="2">
        <v>42108</v>
      </c>
      <c r="B167" s="3" t="s">
        <v>148</v>
      </c>
      <c r="C167" s="3">
        <v>1.63</v>
      </c>
      <c r="D167" s="3" t="s">
        <v>8</v>
      </c>
      <c r="E167" s="3">
        <v>3.26</v>
      </c>
      <c r="F167" s="3">
        <v>-2.05</v>
      </c>
      <c r="G167">
        <f t="shared" si="2"/>
        <v>70.03000000000003</v>
      </c>
    </row>
    <row r="168" spans="1:7" ht="15.75" thickBot="1">
      <c r="A168" s="2">
        <v>42109</v>
      </c>
      <c r="B168" s="3" t="s">
        <v>149</v>
      </c>
      <c r="C168" s="3">
        <v>1.98</v>
      </c>
      <c r="D168" s="3" t="s">
        <v>8</v>
      </c>
      <c r="E168" s="3">
        <v>3.46</v>
      </c>
      <c r="F168" s="3">
        <v>-3.19</v>
      </c>
      <c r="G168">
        <f t="shared" si="2"/>
        <v>66.84000000000003</v>
      </c>
    </row>
    <row r="169" spans="1:7" ht="15.75" thickBot="1">
      <c r="A169" s="2">
        <v>42109</v>
      </c>
      <c r="B169" s="3" t="s">
        <v>150</v>
      </c>
      <c r="C169" s="3">
        <v>2</v>
      </c>
      <c r="D169" s="3" t="s">
        <v>10</v>
      </c>
      <c r="E169" s="3">
        <v>4.66</v>
      </c>
      <c r="F169" s="3">
        <v>4.43</v>
      </c>
      <c r="G169">
        <f t="shared" si="2"/>
        <v>71.27000000000004</v>
      </c>
    </row>
    <row r="170" spans="1:7" ht="15.75" thickBot="1">
      <c r="A170" s="2">
        <v>42110</v>
      </c>
      <c r="B170" s="3" t="s">
        <v>146</v>
      </c>
      <c r="C170" s="3"/>
      <c r="D170" s="3"/>
      <c r="E170" s="3"/>
      <c r="F170" s="3"/>
      <c r="G170">
        <f t="shared" si="2"/>
        <v>71.27000000000004</v>
      </c>
    </row>
    <row r="171" spans="1:7" ht="15.75" thickBot="1">
      <c r="A171" s="2">
        <v>42111</v>
      </c>
      <c r="B171" s="3" t="s">
        <v>151</v>
      </c>
      <c r="C171" s="3">
        <v>1.96</v>
      </c>
      <c r="D171" s="3" t="s">
        <v>8</v>
      </c>
      <c r="E171" s="3">
        <v>4.33</v>
      </c>
      <c r="F171" s="3">
        <v>-4.15</v>
      </c>
      <c r="G171">
        <f t="shared" si="2"/>
        <v>67.12000000000003</v>
      </c>
    </row>
    <row r="172" spans="1:7" ht="15.75" thickBot="1">
      <c r="A172" s="2">
        <v>42112</v>
      </c>
      <c r="B172" s="3" t="s">
        <v>6</v>
      </c>
      <c r="C172" s="3"/>
      <c r="D172" s="3"/>
      <c r="E172" s="3"/>
      <c r="F172" s="3"/>
      <c r="G172">
        <f t="shared" si="2"/>
        <v>67.12000000000003</v>
      </c>
    </row>
    <row r="173" spans="1:7" ht="15.75" thickBot="1">
      <c r="A173" s="2">
        <v>42113</v>
      </c>
      <c r="B173" s="3" t="s">
        <v>152</v>
      </c>
      <c r="C173" s="3">
        <v>1.83</v>
      </c>
      <c r="D173" s="3" t="s">
        <v>100</v>
      </c>
      <c r="E173" s="3">
        <v>6.54</v>
      </c>
      <c r="F173" s="3">
        <v>6.21</v>
      </c>
      <c r="G173">
        <f t="shared" si="2"/>
        <v>73.33000000000003</v>
      </c>
    </row>
    <row r="174" spans="1:7" ht="15.75" thickBot="1">
      <c r="A174" s="2">
        <v>42114</v>
      </c>
      <c r="B174" s="3" t="s">
        <v>153</v>
      </c>
      <c r="C174" s="3">
        <v>1.66</v>
      </c>
      <c r="D174" s="3" t="s">
        <v>8</v>
      </c>
      <c r="E174" s="3">
        <v>2.37</v>
      </c>
      <c r="F174" s="3">
        <v>-1.56</v>
      </c>
      <c r="G174">
        <f t="shared" si="2"/>
        <v>71.77000000000002</v>
      </c>
    </row>
    <row r="175" spans="1:7" ht="15.75" thickBot="1">
      <c r="A175" s="2">
        <v>42115</v>
      </c>
      <c r="B175" s="3" t="s">
        <v>154</v>
      </c>
      <c r="C175" s="3"/>
      <c r="D175" s="3" t="s">
        <v>146</v>
      </c>
      <c r="E175" s="3"/>
      <c r="F175" s="3"/>
      <c r="G175">
        <f t="shared" si="2"/>
        <v>71.77000000000002</v>
      </c>
    </row>
    <row r="176" spans="1:7" ht="15.75" thickBot="1">
      <c r="A176" s="2">
        <v>42116</v>
      </c>
      <c r="B176" s="3" t="s">
        <v>155</v>
      </c>
      <c r="C176" s="3">
        <v>1.92</v>
      </c>
      <c r="D176" s="3" t="s">
        <v>10</v>
      </c>
      <c r="E176" s="3">
        <v>4.01</v>
      </c>
      <c r="F176" s="3">
        <v>3.81</v>
      </c>
      <c r="G176">
        <f t="shared" si="2"/>
        <v>75.58000000000003</v>
      </c>
    </row>
    <row r="177" spans="1:7" ht="15.75" thickBot="1">
      <c r="A177" s="2">
        <v>42117</v>
      </c>
      <c r="B177" s="3" t="s">
        <v>156</v>
      </c>
      <c r="C177" s="3">
        <v>1.61</v>
      </c>
      <c r="D177" s="3" t="s">
        <v>8</v>
      </c>
      <c r="E177" s="3">
        <v>2</v>
      </c>
      <c r="F177" s="3">
        <v>-1.22</v>
      </c>
      <c r="G177">
        <f t="shared" si="2"/>
        <v>74.36000000000003</v>
      </c>
    </row>
    <row r="178" spans="1:7" ht="15.75" thickBot="1">
      <c r="A178" s="2">
        <v>42118</v>
      </c>
      <c r="B178" s="3" t="s">
        <v>157</v>
      </c>
      <c r="C178" s="3">
        <v>1.98</v>
      </c>
      <c r="D178" s="3" t="s">
        <v>8</v>
      </c>
      <c r="E178" s="3">
        <v>2</v>
      </c>
      <c r="F178" s="3">
        <v>-1.96</v>
      </c>
      <c r="G178">
        <f t="shared" si="2"/>
        <v>72.40000000000003</v>
      </c>
    </row>
    <row r="179" spans="1:7" ht="15.75" thickBot="1">
      <c r="A179" s="2">
        <v>42118</v>
      </c>
      <c r="B179" s="3" t="s">
        <v>158</v>
      </c>
      <c r="C179" s="3">
        <v>1.87</v>
      </c>
      <c r="D179" s="3" t="s">
        <v>26</v>
      </c>
      <c r="E179" s="3">
        <v>3.56</v>
      </c>
      <c r="F179" s="3">
        <v>3.38</v>
      </c>
      <c r="G179">
        <f t="shared" si="2"/>
        <v>75.78000000000003</v>
      </c>
    </row>
    <row r="180" spans="1:7" ht="15.75" thickBot="1">
      <c r="A180" s="2">
        <v>42119</v>
      </c>
      <c r="B180" s="3" t="s">
        <v>159</v>
      </c>
      <c r="C180" s="3">
        <v>1.68</v>
      </c>
      <c r="D180" s="3" t="s">
        <v>8</v>
      </c>
      <c r="E180" s="3">
        <v>2</v>
      </c>
      <c r="F180" s="3">
        <v>-1.36</v>
      </c>
      <c r="G180">
        <f t="shared" si="2"/>
        <v>74.42000000000003</v>
      </c>
    </row>
    <row r="181" spans="1:7" ht="15.75" thickBot="1">
      <c r="A181" s="2" t="s">
        <v>160</v>
      </c>
      <c r="B181" s="3" t="s">
        <v>161</v>
      </c>
      <c r="C181" s="3">
        <v>1.94</v>
      </c>
      <c r="D181" s="3" t="s">
        <v>18</v>
      </c>
      <c r="E181" s="3">
        <v>2</v>
      </c>
      <c r="F181" s="3">
        <v>1.9</v>
      </c>
      <c r="G181">
        <f t="shared" si="2"/>
        <v>76.32000000000004</v>
      </c>
    </row>
    <row r="182" spans="1:7" ht="15.75" thickBot="1">
      <c r="A182" s="2">
        <v>42120</v>
      </c>
      <c r="B182" s="3" t="s">
        <v>162</v>
      </c>
      <c r="C182" s="3">
        <v>1.99</v>
      </c>
      <c r="D182" s="3" t="s">
        <v>140</v>
      </c>
      <c r="E182" s="3">
        <v>2</v>
      </c>
      <c r="F182" s="3">
        <v>1.9</v>
      </c>
      <c r="G182">
        <f t="shared" si="2"/>
        <v>78.22000000000004</v>
      </c>
    </row>
    <row r="183" spans="1:7" ht="15.75" thickBot="1">
      <c r="A183" s="2">
        <v>42120</v>
      </c>
      <c r="B183" s="3" t="s">
        <v>163</v>
      </c>
      <c r="C183" s="3">
        <v>2</v>
      </c>
      <c r="D183" s="3" t="s">
        <v>8</v>
      </c>
      <c r="E183" s="3">
        <v>2</v>
      </c>
      <c r="F183" s="3">
        <v>-2</v>
      </c>
      <c r="G183">
        <f t="shared" si="2"/>
        <v>76.22000000000004</v>
      </c>
    </row>
    <row r="184" spans="1:7" ht="15.75" thickBot="1">
      <c r="A184" s="2">
        <v>42121</v>
      </c>
      <c r="B184" s="3" t="s">
        <v>164</v>
      </c>
      <c r="C184" s="3">
        <v>1.78</v>
      </c>
      <c r="D184" s="3" t="s">
        <v>10</v>
      </c>
      <c r="E184" s="3">
        <v>2.32</v>
      </c>
      <c r="F184" s="3">
        <v>2.2</v>
      </c>
      <c r="G184">
        <f t="shared" si="2"/>
        <v>78.42000000000004</v>
      </c>
    </row>
    <row r="185" spans="1:7" ht="15.75" thickBot="1">
      <c r="A185" s="2">
        <v>42122</v>
      </c>
      <c r="B185" s="3" t="s">
        <v>165</v>
      </c>
      <c r="C185" s="3">
        <v>1.91</v>
      </c>
      <c r="D185" s="3" t="s">
        <v>18</v>
      </c>
      <c r="E185" s="3">
        <v>2</v>
      </c>
      <c r="F185" s="3">
        <v>1.9</v>
      </c>
      <c r="G185">
        <f t="shared" si="2"/>
        <v>80.32000000000005</v>
      </c>
    </row>
    <row r="186" spans="1:7" ht="15.75" thickBot="1">
      <c r="A186" s="2">
        <v>42123</v>
      </c>
      <c r="B186" s="3" t="s">
        <v>166</v>
      </c>
      <c r="C186" s="3">
        <v>1.56</v>
      </c>
      <c r="D186" s="3" t="s">
        <v>10</v>
      </c>
      <c r="E186" s="3">
        <v>2</v>
      </c>
      <c r="F186" s="3">
        <v>1.9</v>
      </c>
      <c r="G186">
        <f t="shared" si="2"/>
        <v>82.22000000000006</v>
      </c>
    </row>
    <row r="187" spans="1:7" ht="15.75" thickBot="1">
      <c r="A187" s="2">
        <v>42123</v>
      </c>
      <c r="B187" s="3" t="s">
        <v>167</v>
      </c>
      <c r="C187" s="3">
        <v>1.98</v>
      </c>
      <c r="D187" s="3" t="s">
        <v>8</v>
      </c>
      <c r="E187" s="3">
        <v>2</v>
      </c>
      <c r="F187" s="3">
        <f>-1.98</f>
        <v>-1.98</v>
      </c>
      <c r="G187">
        <f t="shared" si="2"/>
        <v>80.24000000000005</v>
      </c>
    </row>
    <row r="188" spans="1:7" ht="15.75" thickBot="1">
      <c r="A188" s="2">
        <v>42123</v>
      </c>
      <c r="B188" s="3" t="s">
        <v>168</v>
      </c>
      <c r="C188" s="3">
        <v>1.75</v>
      </c>
      <c r="D188" s="3" t="s">
        <v>8</v>
      </c>
      <c r="E188" s="3">
        <v>2.27</v>
      </c>
      <c r="F188" s="3">
        <v>-1.7</v>
      </c>
      <c r="G188">
        <f t="shared" si="2"/>
        <v>78.54000000000005</v>
      </c>
    </row>
    <row r="189" spans="1:7" ht="15.75" thickBot="1">
      <c r="A189" s="2">
        <v>42123</v>
      </c>
      <c r="B189" s="3" t="s">
        <v>169</v>
      </c>
      <c r="C189" s="3">
        <v>2</v>
      </c>
      <c r="D189" s="3" t="s">
        <v>18</v>
      </c>
      <c r="E189" s="3">
        <v>4.06</v>
      </c>
      <c r="F189" s="3">
        <v>3.86</v>
      </c>
      <c r="G189">
        <f t="shared" si="2"/>
        <v>82.40000000000005</v>
      </c>
    </row>
    <row r="190" spans="1:7" ht="15.75" thickBot="1">
      <c r="A190" s="2">
        <v>42124</v>
      </c>
      <c r="B190" s="3" t="s">
        <v>146</v>
      </c>
      <c r="C190" s="3"/>
      <c r="D190" s="3"/>
      <c r="E190" s="3"/>
      <c r="F190" s="3"/>
      <c r="G190">
        <f t="shared" si="2"/>
        <v>82.40000000000005</v>
      </c>
    </row>
    <row r="191" ht="15.75" thickBot="1"/>
    <row r="192" spans="1:3" ht="21.75" thickBot="1">
      <c r="A192" s="3" t="s">
        <v>171</v>
      </c>
      <c r="B192" s="6" t="s">
        <v>111</v>
      </c>
      <c r="C192" s="6" t="s">
        <v>112</v>
      </c>
    </row>
    <row r="193" spans="1:3" ht="15.75" thickBot="1">
      <c r="A193" s="1" t="s">
        <v>113</v>
      </c>
      <c r="B193" s="11">
        <f>SUM(F2:F190)</f>
        <v>82.40000000000005</v>
      </c>
      <c r="C193" s="1">
        <f>SUM(F133:F190)</f>
        <v>17.02</v>
      </c>
    </row>
    <row r="194" spans="1:3" ht="15.75" thickBot="1">
      <c r="A194" s="1" t="s">
        <v>114</v>
      </c>
      <c r="B194" s="1">
        <f>COUNT(F2:F191)</f>
        <v>145</v>
      </c>
      <c r="C194" s="1">
        <f>COUNT(F133:F190)</f>
        <v>49</v>
      </c>
    </row>
    <row r="195" spans="1:3" ht="15.75" thickBot="1">
      <c r="A195" s="1" t="s">
        <v>115</v>
      </c>
      <c r="B195" s="1">
        <f>COUNTIF(F2:F191,"&gt;0")</f>
        <v>77</v>
      </c>
      <c r="C195" s="1">
        <f>COUNTIF(F133:F190,"&gt;0")</f>
        <v>23</v>
      </c>
    </row>
    <row r="196" spans="1:3" ht="15.75" thickBot="1">
      <c r="A196" s="1" t="s">
        <v>116</v>
      </c>
      <c r="B196" s="7">
        <f>B195/B194</f>
        <v>0.5310344827586206</v>
      </c>
      <c r="C196" s="7">
        <f>C195/C194</f>
        <v>0.46938775510204084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39">
      <selection activeCell="A63" sqref="A63"/>
    </sheetView>
  </sheetViews>
  <sheetFormatPr defaultColWidth="9.140625" defaultRowHeight="15"/>
  <cols>
    <col min="1" max="1" width="10.28125" style="0" customWidth="1"/>
    <col min="2" max="2" width="17.57421875" style="0" bestFit="1" customWidth="1"/>
  </cols>
  <sheetData>
    <row r="1" ht="15.75" thickBot="1"/>
    <row r="2" spans="1: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172</v>
      </c>
    </row>
    <row r="3" spans="1:7" s="9" customFormat="1" ht="15.75" thickBot="1">
      <c r="A3" s="10"/>
      <c r="B3" s="1"/>
      <c r="C3" s="1"/>
      <c r="D3" s="1"/>
      <c r="E3" s="1"/>
      <c r="F3" s="12" t="s">
        <v>173</v>
      </c>
      <c r="G3" s="3">
        <v>65.38</v>
      </c>
    </row>
    <row r="4" spans="1:7" ht="15.75" hidden="1" thickBot="1">
      <c r="A4" s="2">
        <v>42089</v>
      </c>
      <c r="B4" s="3" t="s">
        <v>6</v>
      </c>
      <c r="C4" s="3"/>
      <c r="D4" s="3"/>
      <c r="E4" s="3"/>
      <c r="F4" s="3"/>
      <c r="G4" s="3">
        <f>G3+F4</f>
        <v>65.38</v>
      </c>
    </row>
    <row r="5" spans="1:7" ht="15.75" thickBot="1">
      <c r="A5" s="2">
        <v>42090</v>
      </c>
      <c r="B5" s="3" t="s">
        <v>117</v>
      </c>
      <c r="C5" s="3">
        <v>1.93</v>
      </c>
      <c r="D5" s="3" t="s">
        <v>10</v>
      </c>
      <c r="E5" s="3">
        <v>2</v>
      </c>
      <c r="F5" s="3">
        <v>1.9</v>
      </c>
      <c r="G5" s="3">
        <f aca="true" t="shared" si="0" ref="G5:G61">G4+F5</f>
        <v>67.28</v>
      </c>
    </row>
    <row r="6" spans="1:7" ht="15.75" thickBot="1">
      <c r="A6" s="2">
        <v>42091</v>
      </c>
      <c r="B6" s="3" t="s">
        <v>118</v>
      </c>
      <c r="C6" s="3">
        <v>1.62</v>
      </c>
      <c r="D6" s="3" t="s">
        <v>8</v>
      </c>
      <c r="E6" s="3">
        <v>2</v>
      </c>
      <c r="F6" s="3">
        <v>-1.62</v>
      </c>
      <c r="G6" s="3">
        <f t="shared" si="0"/>
        <v>65.66</v>
      </c>
    </row>
    <row r="7" spans="1:7" ht="15.75" thickBot="1">
      <c r="A7" s="2">
        <v>42091</v>
      </c>
      <c r="B7" s="3" t="s">
        <v>119</v>
      </c>
      <c r="C7" s="3">
        <v>1.84</v>
      </c>
      <c r="D7" s="3" t="s">
        <v>18</v>
      </c>
      <c r="E7" s="3">
        <v>2.32</v>
      </c>
      <c r="F7" s="3">
        <v>2.2</v>
      </c>
      <c r="G7" s="3">
        <f t="shared" si="0"/>
        <v>67.86</v>
      </c>
    </row>
    <row r="8" spans="1:7" ht="15.75" hidden="1" thickBot="1">
      <c r="A8" s="2">
        <v>42092</v>
      </c>
      <c r="B8" s="3" t="s">
        <v>6</v>
      </c>
      <c r="C8" s="3"/>
      <c r="D8" s="3"/>
      <c r="E8" s="3"/>
      <c r="F8" s="3"/>
      <c r="G8" s="3">
        <f t="shared" si="0"/>
        <v>67.86</v>
      </c>
    </row>
    <row r="9" spans="1:7" ht="15.75" thickBot="1">
      <c r="A9" s="2">
        <v>42093</v>
      </c>
      <c r="B9" s="3" t="s">
        <v>120</v>
      </c>
      <c r="C9" s="3">
        <v>1.94</v>
      </c>
      <c r="D9" s="3" t="s">
        <v>8</v>
      </c>
      <c r="E9" s="3">
        <v>2</v>
      </c>
      <c r="F9" s="3">
        <v>-1.88</v>
      </c>
      <c r="G9" s="3">
        <f t="shared" si="0"/>
        <v>65.98</v>
      </c>
    </row>
    <row r="10" spans="1:7" ht="15.75" thickBot="1">
      <c r="A10" s="2">
        <v>42094</v>
      </c>
      <c r="B10" s="3" t="s">
        <v>121</v>
      </c>
      <c r="C10" s="3">
        <v>1.67</v>
      </c>
      <c r="D10" s="3" t="s">
        <v>8</v>
      </c>
      <c r="E10" s="3">
        <v>2.19</v>
      </c>
      <c r="F10" s="3">
        <v>-1.46</v>
      </c>
      <c r="G10" s="3">
        <f t="shared" si="0"/>
        <v>64.52000000000001</v>
      </c>
    </row>
    <row r="11" spans="1:7" ht="15.75" thickBot="1">
      <c r="A11" s="2">
        <v>42094</v>
      </c>
      <c r="B11" s="3" t="s">
        <v>122</v>
      </c>
      <c r="C11" s="3">
        <v>1.74</v>
      </c>
      <c r="D11" s="3" t="s">
        <v>8</v>
      </c>
      <c r="E11" s="3">
        <v>3.73</v>
      </c>
      <c r="F11" s="3">
        <v>-2.76</v>
      </c>
      <c r="G11" s="3">
        <f t="shared" si="0"/>
        <v>61.76000000000001</v>
      </c>
    </row>
    <row r="12" spans="1:7" ht="15.75" thickBot="1">
      <c r="A12" s="2">
        <v>42094</v>
      </c>
      <c r="B12" s="3" t="s">
        <v>123</v>
      </c>
      <c r="C12" s="3">
        <v>1.92</v>
      </c>
      <c r="D12" s="3" t="s">
        <v>10</v>
      </c>
      <c r="E12" s="3">
        <v>4.65</v>
      </c>
      <c r="F12" s="3">
        <v>4.42</v>
      </c>
      <c r="G12" s="3">
        <f t="shared" si="0"/>
        <v>66.18</v>
      </c>
    </row>
    <row r="13" spans="1:7" ht="15.75" thickBot="1">
      <c r="A13" s="2">
        <v>42095</v>
      </c>
      <c r="B13" s="3" t="s">
        <v>124</v>
      </c>
      <c r="C13" s="3">
        <v>1.99</v>
      </c>
      <c r="D13" s="3" t="s">
        <v>8</v>
      </c>
      <c r="E13" s="3">
        <v>2.19</v>
      </c>
      <c r="F13" s="3">
        <v>-2.16</v>
      </c>
      <c r="G13" s="3">
        <f t="shared" si="0"/>
        <v>64.02000000000001</v>
      </c>
    </row>
    <row r="14" spans="1:7" ht="15.75" hidden="1" thickBot="1">
      <c r="A14" s="2">
        <v>42096</v>
      </c>
      <c r="B14" s="3" t="s">
        <v>6</v>
      </c>
      <c r="C14" s="3"/>
      <c r="D14" s="3"/>
      <c r="E14" s="3"/>
      <c r="F14" s="3"/>
      <c r="G14" s="3">
        <f t="shared" si="0"/>
        <v>64.02000000000001</v>
      </c>
    </row>
    <row r="15" spans="1:7" ht="15.75" thickBot="1">
      <c r="A15" s="2">
        <v>42097</v>
      </c>
      <c r="B15" s="3" t="s">
        <v>125</v>
      </c>
      <c r="C15" s="3">
        <v>1.99</v>
      </c>
      <c r="D15" s="3" t="s">
        <v>10</v>
      </c>
      <c r="E15" s="3">
        <v>2.48</v>
      </c>
      <c r="F15" s="3">
        <v>2.36</v>
      </c>
      <c r="G15" s="3">
        <f t="shared" si="0"/>
        <v>66.38000000000001</v>
      </c>
    </row>
    <row r="16" spans="1:7" ht="15.75" thickBot="1">
      <c r="A16" s="2">
        <v>42098</v>
      </c>
      <c r="B16" s="3" t="s">
        <v>126</v>
      </c>
      <c r="C16" s="3">
        <v>1.81</v>
      </c>
      <c r="D16" s="3" t="s">
        <v>18</v>
      </c>
      <c r="E16" s="3">
        <v>2</v>
      </c>
      <c r="F16" s="3">
        <v>1.9</v>
      </c>
      <c r="G16" s="3">
        <f t="shared" si="0"/>
        <v>68.28000000000002</v>
      </c>
    </row>
    <row r="17" spans="1:7" ht="15.75" hidden="1" thickBot="1">
      <c r="A17" s="2">
        <v>42099</v>
      </c>
      <c r="B17" s="3" t="s">
        <v>6</v>
      </c>
      <c r="C17" s="3"/>
      <c r="D17" s="3"/>
      <c r="E17" s="3"/>
      <c r="F17" s="3"/>
      <c r="G17" s="3">
        <f t="shared" si="0"/>
        <v>68.28000000000002</v>
      </c>
    </row>
    <row r="18" spans="1:7" ht="15.75" thickBot="1">
      <c r="A18" s="2">
        <v>42100</v>
      </c>
      <c r="B18" s="3" t="s">
        <v>127</v>
      </c>
      <c r="C18" s="3">
        <v>1.88</v>
      </c>
      <c r="D18" s="3" t="s">
        <v>8</v>
      </c>
      <c r="E18" s="3">
        <v>2</v>
      </c>
      <c r="F18" s="3">
        <v>-1.76</v>
      </c>
      <c r="G18" s="3">
        <f t="shared" si="0"/>
        <v>66.52000000000001</v>
      </c>
    </row>
    <row r="19" spans="1:7" ht="15.75" thickBot="1">
      <c r="A19" s="2">
        <v>42100</v>
      </c>
      <c r="B19" s="3" t="s">
        <v>128</v>
      </c>
      <c r="C19" s="3">
        <v>1.93</v>
      </c>
      <c r="D19" s="3" t="s">
        <v>8</v>
      </c>
      <c r="E19" s="3">
        <v>2.06</v>
      </c>
      <c r="F19" s="3">
        <v>-1.91</v>
      </c>
      <c r="G19" s="3">
        <f t="shared" si="0"/>
        <v>64.61000000000001</v>
      </c>
    </row>
    <row r="20" spans="1:7" ht="15.75" thickBot="1">
      <c r="A20" s="2">
        <v>42100</v>
      </c>
      <c r="B20" s="3" t="s">
        <v>129</v>
      </c>
      <c r="C20" s="3">
        <v>1.74</v>
      </c>
      <c r="D20" s="3" t="s">
        <v>8</v>
      </c>
      <c r="E20" s="3">
        <v>4.07</v>
      </c>
      <c r="F20" s="3">
        <v>-3.01</v>
      </c>
      <c r="G20" s="3">
        <f t="shared" si="0"/>
        <v>61.600000000000016</v>
      </c>
    </row>
    <row r="21" spans="1:7" ht="15.75" thickBot="1">
      <c r="A21" s="2">
        <v>42100</v>
      </c>
      <c r="B21" s="3" t="s">
        <v>130</v>
      </c>
      <c r="C21" s="3">
        <v>1.7</v>
      </c>
      <c r="D21" s="3" t="s">
        <v>8</v>
      </c>
      <c r="E21" s="3">
        <v>5.23</v>
      </c>
      <c r="F21" s="3">
        <v>-3.66</v>
      </c>
      <c r="G21" s="3">
        <f t="shared" si="0"/>
        <v>57.94000000000001</v>
      </c>
    </row>
    <row r="22" spans="1:7" ht="15.75" thickBot="1">
      <c r="A22" s="2">
        <v>42101</v>
      </c>
      <c r="B22" s="3" t="s">
        <v>131</v>
      </c>
      <c r="C22" s="3">
        <v>2</v>
      </c>
      <c r="D22" s="3" t="s">
        <v>8</v>
      </c>
      <c r="E22" s="3">
        <v>5.92</v>
      </c>
      <c r="F22" s="3">
        <v>-5.92</v>
      </c>
      <c r="G22" s="3">
        <f t="shared" si="0"/>
        <v>52.02000000000001</v>
      </c>
    </row>
    <row r="23" spans="1:7" ht="15.75" thickBot="1">
      <c r="A23" s="2">
        <v>42101</v>
      </c>
      <c r="B23" s="3" t="s">
        <v>132</v>
      </c>
      <c r="C23" s="3">
        <v>1.95</v>
      </c>
      <c r="D23" s="3" t="s">
        <v>10</v>
      </c>
      <c r="E23" s="3">
        <v>8.29</v>
      </c>
      <c r="F23" s="3">
        <v>7.88</v>
      </c>
      <c r="G23" s="3">
        <f t="shared" si="0"/>
        <v>59.90000000000001</v>
      </c>
    </row>
    <row r="24" spans="1:7" ht="15.75" thickBot="1">
      <c r="A24" s="2">
        <v>42101</v>
      </c>
      <c r="B24" s="3" t="s">
        <v>133</v>
      </c>
      <c r="C24" s="3">
        <v>1.74</v>
      </c>
      <c r="D24" s="3" t="s">
        <v>18</v>
      </c>
      <c r="E24" s="3">
        <v>6.07</v>
      </c>
      <c r="F24" s="3">
        <v>5.77</v>
      </c>
      <c r="G24" s="3">
        <f t="shared" si="0"/>
        <v>65.67000000000002</v>
      </c>
    </row>
    <row r="25" spans="1:7" ht="15.75" thickBot="1">
      <c r="A25" s="2">
        <v>42101</v>
      </c>
      <c r="B25" s="3" t="s">
        <v>134</v>
      </c>
      <c r="C25" s="3">
        <v>1.69</v>
      </c>
      <c r="D25" s="3" t="s">
        <v>8</v>
      </c>
      <c r="E25" s="3">
        <v>3.38</v>
      </c>
      <c r="F25" s="3">
        <v>-2.33</v>
      </c>
      <c r="G25" s="3">
        <f t="shared" si="0"/>
        <v>63.34000000000002</v>
      </c>
    </row>
    <row r="26" spans="1:7" ht="15.75" thickBot="1">
      <c r="A26" s="2">
        <v>42101</v>
      </c>
      <c r="B26" s="3" t="s">
        <v>135</v>
      </c>
      <c r="C26" s="3">
        <v>1.87</v>
      </c>
      <c r="D26" s="3" t="s">
        <v>10</v>
      </c>
      <c r="E26" s="3">
        <v>5.83</v>
      </c>
      <c r="F26" s="3">
        <v>5.54</v>
      </c>
      <c r="G26" s="3">
        <f t="shared" si="0"/>
        <v>68.88000000000002</v>
      </c>
    </row>
    <row r="27" spans="1:7" ht="15.75" thickBot="1">
      <c r="A27" s="2">
        <v>42102</v>
      </c>
      <c r="B27" s="3" t="s">
        <v>136</v>
      </c>
      <c r="C27" s="3">
        <v>2</v>
      </c>
      <c r="D27" s="3" t="s">
        <v>18</v>
      </c>
      <c r="E27" s="3">
        <v>2</v>
      </c>
      <c r="F27" s="3">
        <v>1.9</v>
      </c>
      <c r="G27" s="3">
        <f t="shared" si="0"/>
        <v>70.78000000000003</v>
      </c>
    </row>
    <row r="28" spans="1:7" ht="15.75" thickBot="1">
      <c r="A28" s="2">
        <v>42103</v>
      </c>
      <c r="B28" s="3" t="s">
        <v>137</v>
      </c>
      <c r="C28" s="3">
        <v>1.73</v>
      </c>
      <c r="D28" s="3" t="s">
        <v>8</v>
      </c>
      <c r="E28" s="3">
        <v>2</v>
      </c>
      <c r="F28" s="3">
        <v>-1.46</v>
      </c>
      <c r="G28" s="3">
        <f t="shared" si="0"/>
        <v>69.32000000000004</v>
      </c>
    </row>
    <row r="29" spans="1:7" ht="15.75" thickBot="1">
      <c r="A29" s="2">
        <v>42103</v>
      </c>
      <c r="B29" s="3" t="s">
        <v>138</v>
      </c>
      <c r="C29" s="3">
        <v>1.89</v>
      </c>
      <c r="D29" s="3" t="s">
        <v>8</v>
      </c>
      <c r="E29" s="3">
        <v>2.32</v>
      </c>
      <c r="F29" s="3">
        <v>-1.72</v>
      </c>
      <c r="G29" s="3">
        <f t="shared" si="0"/>
        <v>67.60000000000004</v>
      </c>
    </row>
    <row r="30" spans="1:7" ht="15.75" thickBot="1">
      <c r="A30" s="2">
        <v>42104</v>
      </c>
      <c r="B30" s="3" t="s">
        <v>139</v>
      </c>
      <c r="C30" s="3">
        <v>1.72</v>
      </c>
      <c r="D30" s="3" t="s">
        <v>140</v>
      </c>
      <c r="E30" s="3">
        <v>3.56</v>
      </c>
      <c r="F30" s="3">
        <v>3.38</v>
      </c>
      <c r="G30" s="3">
        <f t="shared" si="0"/>
        <v>70.98000000000003</v>
      </c>
    </row>
    <row r="31" spans="1:7" ht="15.75" thickBot="1">
      <c r="A31" s="2">
        <v>42104</v>
      </c>
      <c r="B31" s="3" t="s">
        <v>141</v>
      </c>
      <c r="C31" s="3">
        <v>1.89</v>
      </c>
      <c r="D31" s="3" t="s">
        <v>18</v>
      </c>
      <c r="E31" s="3">
        <v>2</v>
      </c>
      <c r="F31" s="3">
        <v>1.9</v>
      </c>
      <c r="G31" s="3">
        <f t="shared" si="0"/>
        <v>72.88000000000004</v>
      </c>
    </row>
    <row r="32" spans="1:7" ht="15.75" thickBot="1">
      <c r="A32" s="2">
        <v>42105</v>
      </c>
      <c r="B32" s="3" t="s">
        <v>142</v>
      </c>
      <c r="C32" s="3">
        <v>1.96</v>
      </c>
      <c r="D32" s="3" t="s">
        <v>18</v>
      </c>
      <c r="E32" s="3">
        <v>2</v>
      </c>
      <c r="F32" s="3">
        <v>1.9</v>
      </c>
      <c r="G32" s="3">
        <f t="shared" si="0"/>
        <v>74.78000000000004</v>
      </c>
    </row>
    <row r="33" spans="1:7" ht="15.75" thickBot="1">
      <c r="A33" s="2">
        <v>42105</v>
      </c>
      <c r="B33" s="3" t="s">
        <v>143</v>
      </c>
      <c r="C33" s="3">
        <v>1.7</v>
      </c>
      <c r="D33" s="3" t="s">
        <v>8</v>
      </c>
      <c r="E33" s="3">
        <v>2</v>
      </c>
      <c r="F33" s="3">
        <v>-1.7</v>
      </c>
      <c r="G33" s="3">
        <f t="shared" si="0"/>
        <v>73.08000000000004</v>
      </c>
    </row>
    <row r="34" spans="1:7" ht="15.75" thickBot="1">
      <c r="A34" s="2">
        <v>42106</v>
      </c>
      <c r="B34" s="3" t="s">
        <v>144</v>
      </c>
      <c r="C34" s="3">
        <v>1.98</v>
      </c>
      <c r="D34" s="3" t="s">
        <v>26</v>
      </c>
      <c r="E34" s="3">
        <v>2</v>
      </c>
      <c r="F34" s="3">
        <v>1.9</v>
      </c>
      <c r="G34" s="3">
        <f t="shared" si="0"/>
        <v>74.98000000000005</v>
      </c>
    </row>
    <row r="35" spans="1:7" ht="15.75" thickBot="1">
      <c r="A35" s="2">
        <v>42106</v>
      </c>
      <c r="B35" s="3" t="s">
        <v>145</v>
      </c>
      <c r="C35" s="3">
        <v>1.52</v>
      </c>
      <c r="D35" s="3" t="s">
        <v>8</v>
      </c>
      <c r="E35" s="3">
        <v>2</v>
      </c>
      <c r="F35" s="3">
        <v>-1.04</v>
      </c>
      <c r="G35" s="3">
        <f t="shared" si="0"/>
        <v>73.94000000000004</v>
      </c>
    </row>
    <row r="36" spans="1:7" ht="15.75" hidden="1" thickBot="1">
      <c r="A36" s="2">
        <v>42107</v>
      </c>
      <c r="B36" s="3" t="s">
        <v>146</v>
      </c>
      <c r="C36" s="3"/>
      <c r="D36" s="3"/>
      <c r="E36" s="3"/>
      <c r="F36" s="3"/>
      <c r="G36" s="3">
        <f t="shared" si="0"/>
        <v>73.94000000000004</v>
      </c>
    </row>
    <row r="37" spans="1:7" ht="15.75" thickBot="1">
      <c r="A37" s="2">
        <v>42108</v>
      </c>
      <c r="B37" s="3" t="s">
        <v>147</v>
      </c>
      <c r="C37" s="3">
        <v>1.93</v>
      </c>
      <c r="D37" s="3" t="s">
        <v>8</v>
      </c>
      <c r="E37" s="3">
        <v>2</v>
      </c>
      <c r="F37" s="3">
        <v>-1.86</v>
      </c>
      <c r="G37" s="3">
        <f t="shared" si="0"/>
        <v>72.08000000000004</v>
      </c>
    </row>
    <row r="38" spans="1:7" ht="15.75" thickBot="1">
      <c r="A38" s="2">
        <v>42108</v>
      </c>
      <c r="B38" s="3" t="s">
        <v>148</v>
      </c>
      <c r="C38" s="3">
        <v>1.63</v>
      </c>
      <c r="D38" s="3" t="s">
        <v>8</v>
      </c>
      <c r="E38" s="3">
        <v>3.26</v>
      </c>
      <c r="F38" s="3">
        <v>-2.05</v>
      </c>
      <c r="G38" s="3">
        <f t="shared" si="0"/>
        <v>70.03000000000004</v>
      </c>
    </row>
    <row r="39" spans="1:7" ht="15.75" thickBot="1">
      <c r="A39" s="2">
        <v>42109</v>
      </c>
      <c r="B39" s="3" t="s">
        <v>149</v>
      </c>
      <c r="C39" s="3">
        <v>1.98</v>
      </c>
      <c r="D39" s="3" t="s">
        <v>8</v>
      </c>
      <c r="E39" s="3">
        <v>3.46</v>
      </c>
      <c r="F39" s="3">
        <v>-3.19</v>
      </c>
      <c r="G39" s="3">
        <f t="shared" si="0"/>
        <v>66.84000000000005</v>
      </c>
    </row>
    <row r="40" spans="1:7" ht="15.75" thickBot="1">
      <c r="A40" s="2">
        <v>42109</v>
      </c>
      <c r="B40" s="3" t="s">
        <v>150</v>
      </c>
      <c r="C40" s="3">
        <v>2</v>
      </c>
      <c r="D40" s="3" t="s">
        <v>10</v>
      </c>
      <c r="E40" s="3">
        <v>4.66</v>
      </c>
      <c r="F40" s="3">
        <v>4.43</v>
      </c>
      <c r="G40" s="3">
        <f t="shared" si="0"/>
        <v>71.27000000000004</v>
      </c>
    </row>
    <row r="41" spans="1:7" ht="15.75" hidden="1" thickBot="1">
      <c r="A41" s="2">
        <v>42110</v>
      </c>
      <c r="B41" s="3" t="s">
        <v>146</v>
      </c>
      <c r="C41" s="3"/>
      <c r="D41" s="3"/>
      <c r="E41" s="3"/>
      <c r="F41" s="3"/>
      <c r="G41" s="3">
        <f t="shared" si="0"/>
        <v>71.27000000000004</v>
      </c>
    </row>
    <row r="42" spans="1:7" ht="15.75" thickBot="1">
      <c r="A42" s="2">
        <v>42111</v>
      </c>
      <c r="B42" s="3" t="s">
        <v>151</v>
      </c>
      <c r="C42" s="3">
        <v>1.96</v>
      </c>
      <c r="D42" s="3" t="s">
        <v>8</v>
      </c>
      <c r="E42" s="3">
        <v>4.33</v>
      </c>
      <c r="F42" s="3">
        <v>-4.15</v>
      </c>
      <c r="G42" s="3">
        <f t="shared" si="0"/>
        <v>67.12000000000003</v>
      </c>
    </row>
    <row r="43" spans="1:7" ht="15.75" hidden="1" thickBot="1">
      <c r="A43" s="2">
        <v>42112</v>
      </c>
      <c r="B43" s="3" t="s">
        <v>6</v>
      </c>
      <c r="C43" s="3"/>
      <c r="D43" s="3"/>
      <c r="E43" s="3"/>
      <c r="F43" s="3"/>
      <c r="G43" s="3">
        <f t="shared" si="0"/>
        <v>67.12000000000003</v>
      </c>
    </row>
    <row r="44" spans="1:7" ht="15.75" thickBot="1">
      <c r="A44" s="2">
        <v>42113</v>
      </c>
      <c r="B44" s="3" t="s">
        <v>152</v>
      </c>
      <c r="C44" s="3">
        <v>1.83</v>
      </c>
      <c r="D44" s="3" t="s">
        <v>100</v>
      </c>
      <c r="E44" s="3">
        <v>6.54</v>
      </c>
      <c r="F44" s="3">
        <v>6.21</v>
      </c>
      <c r="G44" s="3">
        <f t="shared" si="0"/>
        <v>73.33000000000003</v>
      </c>
    </row>
    <row r="45" spans="1:7" ht="15.75" thickBot="1">
      <c r="A45" s="2">
        <v>42114</v>
      </c>
      <c r="B45" s="3" t="s">
        <v>153</v>
      </c>
      <c r="C45" s="3">
        <v>1.66</v>
      </c>
      <c r="D45" s="3" t="s">
        <v>8</v>
      </c>
      <c r="E45" s="3">
        <v>2.37</v>
      </c>
      <c r="F45" s="3">
        <v>-1.56</v>
      </c>
      <c r="G45" s="3">
        <f t="shared" si="0"/>
        <v>71.77000000000002</v>
      </c>
    </row>
    <row r="46" spans="1:7" ht="15.75" hidden="1" thickBot="1">
      <c r="A46" s="2">
        <v>42115</v>
      </c>
      <c r="B46" s="3" t="s">
        <v>154</v>
      </c>
      <c r="C46" s="3"/>
      <c r="D46" s="3" t="s">
        <v>146</v>
      </c>
      <c r="E46" s="3"/>
      <c r="F46" s="3"/>
      <c r="G46" s="3">
        <f t="shared" si="0"/>
        <v>71.77000000000002</v>
      </c>
    </row>
    <row r="47" spans="1:7" ht="15.75" thickBot="1">
      <c r="A47" s="2">
        <v>42116</v>
      </c>
      <c r="B47" s="3" t="s">
        <v>155</v>
      </c>
      <c r="C47" s="3">
        <v>1.92</v>
      </c>
      <c r="D47" s="3" t="s">
        <v>10</v>
      </c>
      <c r="E47" s="3">
        <v>4.01</v>
      </c>
      <c r="F47" s="3">
        <v>3.81</v>
      </c>
      <c r="G47" s="3">
        <f t="shared" si="0"/>
        <v>75.58000000000003</v>
      </c>
    </row>
    <row r="48" spans="1:7" ht="15.75" thickBot="1">
      <c r="A48" s="2">
        <v>42117</v>
      </c>
      <c r="B48" s="3" t="s">
        <v>156</v>
      </c>
      <c r="C48" s="3">
        <v>1.61</v>
      </c>
      <c r="D48" s="3" t="s">
        <v>8</v>
      </c>
      <c r="E48" s="3">
        <v>2</v>
      </c>
      <c r="F48" s="3">
        <v>-1.22</v>
      </c>
      <c r="G48" s="3">
        <f t="shared" si="0"/>
        <v>74.36000000000003</v>
      </c>
    </row>
    <row r="49" spans="1:7" ht="15.75" thickBot="1">
      <c r="A49" s="2">
        <v>42118</v>
      </c>
      <c r="B49" s="3" t="s">
        <v>157</v>
      </c>
      <c r="C49" s="3">
        <v>1.98</v>
      </c>
      <c r="D49" s="3" t="s">
        <v>8</v>
      </c>
      <c r="E49" s="3">
        <v>2</v>
      </c>
      <c r="F49" s="3">
        <v>-1.96</v>
      </c>
      <c r="G49" s="3">
        <f t="shared" si="0"/>
        <v>72.40000000000003</v>
      </c>
    </row>
    <row r="50" spans="1:7" ht="15.75" thickBot="1">
      <c r="A50" s="2">
        <v>42118</v>
      </c>
      <c r="B50" s="3" t="s">
        <v>158</v>
      </c>
      <c r="C50" s="3">
        <v>1.87</v>
      </c>
      <c r="D50" s="3" t="s">
        <v>26</v>
      </c>
      <c r="E50" s="3">
        <v>3.56</v>
      </c>
      <c r="F50" s="3">
        <v>3.38</v>
      </c>
      <c r="G50" s="3">
        <f t="shared" si="0"/>
        <v>75.78000000000003</v>
      </c>
    </row>
    <row r="51" spans="1:7" ht="15.75" thickBot="1">
      <c r="A51" s="2">
        <v>42119</v>
      </c>
      <c r="B51" s="3" t="s">
        <v>159</v>
      </c>
      <c r="C51" s="3">
        <v>1.68</v>
      </c>
      <c r="D51" s="3" t="s">
        <v>8</v>
      </c>
      <c r="E51" s="3">
        <v>2</v>
      </c>
      <c r="F51" s="3">
        <v>-1.36</v>
      </c>
      <c r="G51" s="3">
        <f t="shared" si="0"/>
        <v>74.42000000000003</v>
      </c>
    </row>
    <row r="52" spans="1:7" ht="15.75" thickBot="1">
      <c r="A52" s="2">
        <v>42120</v>
      </c>
      <c r="B52" s="3" t="s">
        <v>161</v>
      </c>
      <c r="C52" s="3">
        <v>1.94</v>
      </c>
      <c r="D52" s="3" t="s">
        <v>18</v>
      </c>
      <c r="E52" s="3">
        <v>2</v>
      </c>
      <c r="F52" s="3">
        <v>1.9</v>
      </c>
      <c r="G52" s="3">
        <f t="shared" si="0"/>
        <v>76.32000000000004</v>
      </c>
    </row>
    <row r="53" spans="1:7" ht="15.75" thickBot="1">
      <c r="A53" s="2">
        <v>42120</v>
      </c>
      <c r="B53" s="3" t="s">
        <v>162</v>
      </c>
      <c r="C53" s="3">
        <v>1.99</v>
      </c>
      <c r="D53" s="3" t="s">
        <v>140</v>
      </c>
      <c r="E53" s="3">
        <v>2</v>
      </c>
      <c r="F53" s="3">
        <v>1.9</v>
      </c>
      <c r="G53" s="3">
        <f t="shared" si="0"/>
        <v>78.22000000000004</v>
      </c>
    </row>
    <row r="54" spans="1:7" ht="15.75" thickBot="1">
      <c r="A54" s="2">
        <v>42120</v>
      </c>
      <c r="B54" s="3" t="s">
        <v>163</v>
      </c>
      <c r="C54" s="3">
        <v>2</v>
      </c>
      <c r="D54" s="3" t="s">
        <v>8</v>
      </c>
      <c r="E54" s="3">
        <v>2</v>
      </c>
      <c r="F54" s="3">
        <v>-2</v>
      </c>
      <c r="G54" s="3">
        <f t="shared" si="0"/>
        <v>76.22000000000004</v>
      </c>
    </row>
    <row r="55" spans="1:7" ht="15.75" thickBot="1">
      <c r="A55" s="2">
        <v>42121</v>
      </c>
      <c r="B55" s="3" t="s">
        <v>164</v>
      </c>
      <c r="C55" s="3">
        <v>1.78</v>
      </c>
      <c r="D55" s="3" t="s">
        <v>10</v>
      </c>
      <c r="E55" s="3">
        <v>2.32</v>
      </c>
      <c r="F55" s="3">
        <v>2.2</v>
      </c>
      <c r="G55" s="3">
        <f t="shared" si="0"/>
        <v>78.42000000000004</v>
      </c>
    </row>
    <row r="56" spans="1:7" ht="15.75" thickBot="1">
      <c r="A56" s="2">
        <v>42122</v>
      </c>
      <c r="B56" s="3" t="s">
        <v>165</v>
      </c>
      <c r="C56" s="3">
        <v>1.91</v>
      </c>
      <c r="D56" s="3" t="s">
        <v>18</v>
      </c>
      <c r="E56" s="3">
        <v>2</v>
      </c>
      <c r="F56" s="3">
        <v>1.9</v>
      </c>
      <c r="G56" s="3">
        <f t="shared" si="0"/>
        <v>80.32000000000005</v>
      </c>
    </row>
    <row r="57" spans="1:7" ht="15.75" thickBot="1">
      <c r="A57" s="2">
        <v>42123</v>
      </c>
      <c r="B57" s="3" t="s">
        <v>166</v>
      </c>
      <c r="C57" s="3">
        <v>1.56</v>
      </c>
      <c r="D57" s="3" t="s">
        <v>10</v>
      </c>
      <c r="E57" s="3">
        <v>2</v>
      </c>
      <c r="F57" s="3">
        <v>1.9</v>
      </c>
      <c r="G57" s="3">
        <f t="shared" si="0"/>
        <v>82.22000000000006</v>
      </c>
    </row>
    <row r="58" spans="1:7" ht="15.75" thickBot="1">
      <c r="A58" s="2">
        <v>42123</v>
      </c>
      <c r="B58" s="3" t="s">
        <v>167</v>
      </c>
      <c r="C58" s="3">
        <v>1.98</v>
      </c>
      <c r="D58" s="3" t="s">
        <v>8</v>
      </c>
      <c r="E58" s="3">
        <v>2</v>
      </c>
      <c r="F58" s="3">
        <f>-1.98</f>
        <v>-1.98</v>
      </c>
      <c r="G58" s="3">
        <f t="shared" si="0"/>
        <v>80.24000000000005</v>
      </c>
    </row>
    <row r="59" spans="1:7" ht="15.75" thickBot="1">
      <c r="A59" s="2">
        <v>42123</v>
      </c>
      <c r="B59" s="3" t="s">
        <v>168</v>
      </c>
      <c r="C59" s="3">
        <v>1.75</v>
      </c>
      <c r="D59" s="3" t="s">
        <v>8</v>
      </c>
      <c r="E59" s="3">
        <v>2.27</v>
      </c>
      <c r="F59" s="3">
        <v>-1.7</v>
      </c>
      <c r="G59" s="3">
        <f t="shared" si="0"/>
        <v>78.54000000000005</v>
      </c>
    </row>
    <row r="60" spans="1:7" ht="15.75" thickBot="1">
      <c r="A60" s="2">
        <v>42123</v>
      </c>
      <c r="B60" s="3" t="s">
        <v>169</v>
      </c>
      <c r="C60" s="3">
        <v>2</v>
      </c>
      <c r="D60" s="3" t="s">
        <v>18</v>
      </c>
      <c r="E60" s="3">
        <v>4.06</v>
      </c>
      <c r="F60" s="3">
        <v>3.86</v>
      </c>
      <c r="G60" s="13">
        <f t="shared" si="0"/>
        <v>82.40000000000005</v>
      </c>
    </row>
    <row r="61" spans="1:7" ht="15.75" hidden="1" thickBot="1">
      <c r="A61" s="2">
        <v>42124</v>
      </c>
      <c r="B61" s="3" t="s">
        <v>146</v>
      </c>
      <c r="C61" s="3"/>
      <c r="D61" s="3"/>
      <c r="E61" s="3"/>
      <c r="F61" s="3"/>
      <c r="G61" s="3">
        <f t="shared" si="0"/>
        <v>82.40000000000005</v>
      </c>
    </row>
    <row r="62" ht="15.75" thickBot="1"/>
    <row r="63" spans="1:2" ht="15.75" thickBot="1">
      <c r="A63" s="3"/>
      <c r="B63" s="6" t="s">
        <v>112</v>
      </c>
    </row>
    <row r="64" spans="1:2" ht="15.75" thickBot="1">
      <c r="A64" s="1" t="s">
        <v>113</v>
      </c>
      <c r="B64" s="11">
        <f>SUM(F3:F61)</f>
        <v>17.02</v>
      </c>
    </row>
    <row r="65" spans="1:2" ht="21.75" thickBot="1">
      <c r="A65" s="1" t="s">
        <v>114</v>
      </c>
      <c r="B65" s="1">
        <f>COUNT(F3:F62)</f>
        <v>49</v>
      </c>
    </row>
    <row r="66" spans="1:2" ht="21.75" thickBot="1">
      <c r="A66" s="1" t="s">
        <v>115</v>
      </c>
      <c r="B66" s="1">
        <f>COUNTIF(F3:F62,"&gt;0")</f>
        <v>23</v>
      </c>
    </row>
    <row r="67" spans="1:2" ht="21.75" thickBot="1">
      <c r="A67" s="1" t="s">
        <v>116</v>
      </c>
      <c r="B67" s="7">
        <f>B66/B65</f>
        <v>0.46938775510204084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2015-04-22T18:09:46Z</dcterms:created>
  <dcterms:modified xsi:type="dcterms:W3CDTF">2015-05-02T13:49:12Z</dcterms:modified>
  <cp:category/>
  <cp:version/>
  <cp:contentType/>
  <cp:contentStatus/>
</cp:coreProperties>
</file>