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ll trades" sheetId="1" r:id="rId1"/>
    <sheet name="win backs only exc place &amp; lays" sheetId="2" r:id="rId2"/>
  </sheets>
  <definedNames/>
  <calcPr fullCalcOnLoad="1"/>
</workbook>
</file>

<file path=xl/sharedStrings.xml><?xml version="1.0" encoding="utf-8"?>
<sst xmlns="http://schemas.openxmlformats.org/spreadsheetml/2006/main" count="1283" uniqueCount="548">
  <si>
    <t>Market</t>
  </si>
  <si>
    <t>Start time</t>
  </si>
  <si>
    <t>Settled date</t>
  </si>
  <si>
    <t>Profit/loss (GBP)</t>
  </si>
  <si>
    <t>Horse Racing / Dund 23rd Jan : To Be Placed</t>
  </si>
  <si>
    <t xml:space="preserve">23-Jan-15 21:05 </t>
  </si>
  <si>
    <t xml:space="preserve">23-Jan-15 21:09 </t>
  </si>
  <si>
    <t>Horse Racing / Dund 23rd Jan : 1m4f Hcap</t>
  </si>
  <si>
    <t xml:space="preserve">23-Jan-15 21:08 </t>
  </si>
  <si>
    <t>Horse Racing / Dund 23rd Jan : 1m2f Hcap</t>
  </si>
  <si>
    <t xml:space="preserve">23-Jan-15 20:35 </t>
  </si>
  <si>
    <t xml:space="preserve">23-Jan-15 20:45 </t>
  </si>
  <si>
    <t>Horse Racing / Wolv 23rd Jan : To Be Placed</t>
  </si>
  <si>
    <t xml:space="preserve">23-Jan-15 18:45 </t>
  </si>
  <si>
    <t xml:space="preserve">23-Jan-15 18:49 </t>
  </si>
  <si>
    <t>Horse Racing / Wolv 23rd Jan : 1m Hcap</t>
  </si>
  <si>
    <t xml:space="preserve">23-Jan-15 18:47 </t>
  </si>
  <si>
    <t xml:space="preserve">23-Jan-15 18:35 </t>
  </si>
  <si>
    <t xml:space="preserve">23-Jan-15 18:41 </t>
  </si>
  <si>
    <t>Horse Racing / Dund 23rd Jan : 6f Mdn</t>
  </si>
  <si>
    <t xml:space="preserve">23-Jan-15 18:38 </t>
  </si>
  <si>
    <t xml:space="preserve">23-Jan-15 17:45 </t>
  </si>
  <si>
    <t xml:space="preserve">23-Jan-15 17:51 </t>
  </si>
  <si>
    <t>Horse Racing / Wolv 23rd Jan : 1m6f Class Claim Stks</t>
  </si>
  <si>
    <t xml:space="preserve">23-Jan-15 17:50 </t>
  </si>
  <si>
    <t xml:space="preserve">23-Jan-15 17:15 </t>
  </si>
  <si>
    <t xml:space="preserve">23-Jan-15 17:20 </t>
  </si>
  <si>
    <t>Horse Racing / Wolv 23rd Jan : 2m Hcap</t>
  </si>
  <si>
    <t>Horse Racing / Wolv 23rd Jan : 1m1f Hcap</t>
  </si>
  <si>
    <t xml:space="preserve">23-Jan-15 16:15 </t>
  </si>
  <si>
    <t xml:space="preserve">23-Jan-15 16:23 </t>
  </si>
  <si>
    <t>Horse Racing / Ling 23rd Jan : To Be Placed</t>
  </si>
  <si>
    <t xml:space="preserve">23-Jan-15 15:40 </t>
  </si>
  <si>
    <t xml:space="preserve">23-Jan-15 15:42 </t>
  </si>
  <si>
    <t>Horse Racing / Ling 23rd Jan : 5f Hcap</t>
  </si>
  <si>
    <t xml:space="preserve">23-Jan-15 15:41 </t>
  </si>
  <si>
    <t>Horse Racing / Donc 23rd Jan : To Be Placed</t>
  </si>
  <si>
    <t xml:space="preserve">23-Jan-15 15:20 </t>
  </si>
  <si>
    <t xml:space="preserve">23-Jan-15 15:31 </t>
  </si>
  <si>
    <t>Horse Racing / Donc 23rd Jan : 2m3f Nov Hcap Chs</t>
  </si>
  <si>
    <t xml:space="preserve">23-Jan-15 15:30 </t>
  </si>
  <si>
    <t xml:space="preserve">23-Jan-15 14:35 </t>
  </si>
  <si>
    <t xml:space="preserve">23-Jan-15 14:41 </t>
  </si>
  <si>
    <t xml:space="preserve">23-Jan-15 14:38 </t>
  </si>
  <si>
    <t>Horse Racing / ChelmC 22nd Jan : To Be Placed</t>
  </si>
  <si>
    <t xml:space="preserve">22-Jan-15 19:40 </t>
  </si>
  <si>
    <t xml:space="preserve">22-Jan-15 19:46 </t>
  </si>
  <si>
    <t>Horse Racing / ChelmC 22nd Jan : 2m Hcap</t>
  </si>
  <si>
    <t xml:space="preserve">22-Jan-15 16:40 </t>
  </si>
  <si>
    <t xml:space="preserve">22-Jan-15 16:47 </t>
  </si>
  <si>
    <t>Horse Racing / ChelmC 22nd Jan : 1m Mdn Stks</t>
  </si>
  <si>
    <t xml:space="preserve">22-Jan-15 16:45 </t>
  </si>
  <si>
    <t>Horse Racing / GowP 22nd Jan : To Be Placed</t>
  </si>
  <si>
    <t xml:space="preserve">22-Jan-15 16:15 </t>
  </si>
  <si>
    <t xml:space="preserve">22-Jan-15 16:21 </t>
  </si>
  <si>
    <t>Horse Racing / GowP 22nd Jan : 2m INHF</t>
  </si>
  <si>
    <t xml:space="preserve">22-Jan-15 16:19 </t>
  </si>
  <si>
    <t xml:space="preserve">22-Jan-15 16:10 </t>
  </si>
  <si>
    <t>Horse Racing / Fake 22nd Jan : To Be Placed</t>
  </si>
  <si>
    <t xml:space="preserve">22-Jan-15 16:00 </t>
  </si>
  <si>
    <t>Horse Racing / Fake 22nd Jan : 2m Hcap Hrd</t>
  </si>
  <si>
    <t>Horse Racing / Sthl 22nd Jan : To Be Placed</t>
  </si>
  <si>
    <t xml:space="preserve">22-Jan-15 15:40 </t>
  </si>
  <si>
    <t xml:space="preserve">22-Jan-15 15:46 </t>
  </si>
  <si>
    <t>Horse Racing / Sthl 22nd Jan : 1m Hcap</t>
  </si>
  <si>
    <t xml:space="preserve">22-Jan-15 15:44 </t>
  </si>
  <si>
    <t xml:space="preserve">22-Jan-15 15:30 </t>
  </si>
  <si>
    <t xml:space="preserve">22-Jan-15 15:42 </t>
  </si>
  <si>
    <t>Horse Racing / Fake 22nd Jan : 2m5f Hcap Chs</t>
  </si>
  <si>
    <t>Horse Racing / Warw 22nd Jan : 2m5f Nov Hrd</t>
  </si>
  <si>
    <t xml:space="preserve">22-Jan-15 15:20 </t>
  </si>
  <si>
    <t xml:space="preserve">22-Jan-15 15:34 </t>
  </si>
  <si>
    <t>Horse Racing / Fake 22nd Jan : 2m Mdn Hrd</t>
  </si>
  <si>
    <t xml:space="preserve">22-Jan-15 15:00 </t>
  </si>
  <si>
    <t xml:space="preserve">22-Jan-15 15:06 </t>
  </si>
  <si>
    <t xml:space="preserve">22-Jan-15 14:45 </t>
  </si>
  <si>
    <t xml:space="preserve">22-Jan-15 14:52 </t>
  </si>
  <si>
    <t>Horse Racing / GowP 22nd Jan : 2m1f Hcap Hrd</t>
  </si>
  <si>
    <t xml:space="preserve">22-Jan-15 14:51 </t>
  </si>
  <si>
    <t>Horse Racing / Warw 22nd Jan : To Be Placed</t>
  </si>
  <si>
    <t xml:space="preserve">22-Jan-15 14:20 </t>
  </si>
  <si>
    <t xml:space="preserve">22-Jan-15 14:32 </t>
  </si>
  <si>
    <t>Horse Racing / Warw 22nd Jan : 3m2f Hcap Chs</t>
  </si>
  <si>
    <t xml:space="preserve">22-Jan-15 14:31 </t>
  </si>
  <si>
    <t xml:space="preserve">22-Jan-15 14:15 </t>
  </si>
  <si>
    <t xml:space="preserve">22-Jan-15 14:24 </t>
  </si>
  <si>
    <t>Horse Racing / GowP 22nd Jan : 3m Grd2 Hrd</t>
  </si>
  <si>
    <t xml:space="preserve">22-Jan-15 14:10 </t>
  </si>
  <si>
    <t>Horse Racing / Sthl 22nd Jan : 5f Hcap</t>
  </si>
  <si>
    <t xml:space="preserve">22-Jan-15 14:12 </t>
  </si>
  <si>
    <t xml:space="preserve">22-Jan-15 14:00 </t>
  </si>
  <si>
    <t xml:space="preserve">22-Jan-15 14:08 </t>
  </si>
  <si>
    <t>Horse Racing / Fake 22nd Jan : 2m4f Hcap Hrd</t>
  </si>
  <si>
    <t xml:space="preserve">22-Jan-15 14:07 </t>
  </si>
  <si>
    <t xml:space="preserve">22-Jan-15 13:50 </t>
  </si>
  <si>
    <t xml:space="preserve">22-Jan-15 13:59 </t>
  </si>
  <si>
    <t>Horse Racing / Warw 22nd Jan : 2m Juv Hrd</t>
  </si>
  <si>
    <t xml:space="preserve">22-Jan-15 13:15 </t>
  </si>
  <si>
    <t xml:space="preserve">22-Jan-15 13:21 </t>
  </si>
  <si>
    <t>Horse Racing / GowP 22nd Jan : 2m Hrd</t>
  </si>
  <si>
    <t xml:space="preserve">22-Jan-15 13:19 </t>
  </si>
  <si>
    <t>Horse Racing / Weth 20th Jan : 2m4f Hcap Chs</t>
  </si>
  <si>
    <t xml:space="preserve">20-Jan-15 13:40 </t>
  </si>
  <si>
    <t xml:space="preserve">20-Jan-15 13:47 </t>
  </si>
  <si>
    <t>Horse Racing / Kemp 18th Jan : 6f Cond Stks</t>
  </si>
  <si>
    <t xml:space="preserve">18-Jan-15 15:35 </t>
  </si>
  <si>
    <t xml:space="preserve">18-Jan-15 15:41 </t>
  </si>
  <si>
    <t>Horse Racing / Kemp 18th Jan : To Be Placed</t>
  </si>
  <si>
    <t xml:space="preserve">18-Jan-15 15:40 </t>
  </si>
  <si>
    <t xml:space="preserve">18-Jan-15 13:35 </t>
  </si>
  <si>
    <t xml:space="preserve">18-Jan-15 13:40 </t>
  </si>
  <si>
    <t>Horse Racing / Kemp 18th Jan : 7f Hcap</t>
  </si>
  <si>
    <t>Horse Racing / Sthl 13th Jan : To Be Placed</t>
  </si>
  <si>
    <t xml:space="preserve">13-Jan-15 16:00 </t>
  </si>
  <si>
    <t xml:space="preserve">13-Jan-15 16:05 </t>
  </si>
  <si>
    <t>Horse Racing / Sthl 13th Jan : 1m4f Hcap</t>
  </si>
  <si>
    <t>Horse Racing / Sthl 13th Jan : 5f Hcap</t>
  </si>
  <si>
    <t xml:space="preserve">13-Jan-15 15:25 </t>
  </si>
  <si>
    <t xml:space="preserve">13-Jan-15 15:33 </t>
  </si>
  <si>
    <t>Horse Racing / Fake 13th Jan : To Be Placed</t>
  </si>
  <si>
    <t xml:space="preserve">13-Jan-15 15:15 </t>
  </si>
  <si>
    <t xml:space="preserve">13-Jan-15 15:23 </t>
  </si>
  <si>
    <t>Horse Racing / Fake 13th Jan : 2m7f Hcap Hrd</t>
  </si>
  <si>
    <t xml:space="preserve">13-Jan-15 15:22 </t>
  </si>
  <si>
    <t xml:space="preserve">13-Jan-15 14:50 </t>
  </si>
  <si>
    <t xml:space="preserve">13-Jan-15 15:00 </t>
  </si>
  <si>
    <t>Horse Racing / Sthl 13th Jan : 6f Mdn Stks</t>
  </si>
  <si>
    <t xml:space="preserve">13-Jan-15 14:40 </t>
  </si>
  <si>
    <t xml:space="preserve">13-Jan-15 14:47 </t>
  </si>
  <si>
    <t>Horse Racing / Fake 13th Jan : 2m5f Hcap Chs</t>
  </si>
  <si>
    <t xml:space="preserve">13-Jan-15 14:46 </t>
  </si>
  <si>
    <t xml:space="preserve">13-Jan-15 14:15 </t>
  </si>
  <si>
    <t xml:space="preserve">13-Jan-15 14:26 </t>
  </si>
  <si>
    <t>Horse Racing / Sthl 13th Jan : 7f Hcap</t>
  </si>
  <si>
    <t xml:space="preserve">13-Jan-15 13:35 </t>
  </si>
  <si>
    <t xml:space="preserve">13-Jan-15 13:42 </t>
  </si>
  <si>
    <t>Horse Racing / Fake 13th Jan : 2m4f Nov Hrd</t>
  </si>
  <si>
    <t xml:space="preserve">13-Jan-15 13:41 </t>
  </si>
  <si>
    <t xml:space="preserve">13-Jan-15 13:15 </t>
  </si>
  <si>
    <t xml:space="preserve">13-Jan-15 13:24 </t>
  </si>
  <si>
    <t>Horse Racing / Wolv 12th Jan : To Be Placed</t>
  </si>
  <si>
    <t xml:space="preserve">12-Jan-15 17:55 </t>
  </si>
  <si>
    <t xml:space="preserve">12-Jan-15 18:05 </t>
  </si>
  <si>
    <t>Horse Racing / Wolv 12th Jan : 1m4f Hcap</t>
  </si>
  <si>
    <t xml:space="preserve">12-Jan-15 18:00 </t>
  </si>
  <si>
    <t>Horse Racing / Wolv 12th Jan : 6f Hcap</t>
  </si>
  <si>
    <t xml:space="preserve">12-Jan-15 16:25 </t>
  </si>
  <si>
    <t xml:space="preserve">12-Jan-15 16:28 </t>
  </si>
  <si>
    <t>Horse Racing / Plump 12th Jan : To Be Placed</t>
  </si>
  <si>
    <t xml:space="preserve">12-Jan-15 16:05 </t>
  </si>
  <si>
    <t xml:space="preserve">12-Jan-15 16:13 </t>
  </si>
  <si>
    <t>Horse Racing / Plump 12th Jan : 2m Hcap Hrd</t>
  </si>
  <si>
    <t xml:space="preserve">12-Jan-15 16:11 </t>
  </si>
  <si>
    <t xml:space="preserve">12-Jan-15 15:55 </t>
  </si>
  <si>
    <t xml:space="preserve">12-Jan-15 16:00 </t>
  </si>
  <si>
    <t>Horse Racing / Wolv 12th Jan : 5f Hcap</t>
  </si>
  <si>
    <t xml:space="preserve">12-Jan-15 15:56 </t>
  </si>
  <si>
    <t xml:space="preserve">12-Jan-15 15:35 </t>
  </si>
  <si>
    <t xml:space="preserve">12-Jan-15 15:45 </t>
  </si>
  <si>
    <t>Horse Racing / Plump 12th Jan : 3m1f Hcap Hrd</t>
  </si>
  <si>
    <t xml:space="preserve">12-Jan-15 15:44 </t>
  </si>
  <si>
    <t xml:space="preserve">12-Jan-15 15:25 </t>
  </si>
  <si>
    <t xml:space="preserve">12-Jan-15 15:30 </t>
  </si>
  <si>
    <t xml:space="preserve">12-Jan-15 15:29 </t>
  </si>
  <si>
    <t xml:space="preserve">12-Jan-15 14:55 </t>
  </si>
  <si>
    <t xml:space="preserve">12-Jan-15 15:02 </t>
  </si>
  <si>
    <t>Horse Racing / Wolv 12th Jan : 1m Hcap</t>
  </si>
  <si>
    <t xml:space="preserve">12-Jan-15 15:00 </t>
  </si>
  <si>
    <t xml:space="preserve">12-Jan-15 14:20 </t>
  </si>
  <si>
    <t xml:space="preserve">12-Jan-15 14:24 </t>
  </si>
  <si>
    <t>Horse Racing / Wolv 12th Jan : 7f Claim Stks</t>
  </si>
  <si>
    <t xml:space="preserve">12-Jan-15 13:20 </t>
  </si>
  <si>
    <t xml:space="preserve">12-Jan-15 13:27 </t>
  </si>
  <si>
    <t>Horse Racing / Plump 12th Jan : 2m Nov Hrd</t>
  </si>
  <si>
    <t xml:space="preserve">12-Jan-15 13:25 </t>
  </si>
  <si>
    <t>Horse Racing / Warw 10th Jan : To Be Placed</t>
  </si>
  <si>
    <t xml:space="preserve">10-Jan-15 16:05 </t>
  </si>
  <si>
    <t xml:space="preserve">10-Jan-15 16:14 </t>
  </si>
  <si>
    <t>Horse Racing / Warw 10th Jan : 2m NHF</t>
  </si>
  <si>
    <t xml:space="preserve">10-Jan-15 16:12 </t>
  </si>
  <si>
    <t>Horse Racing / Punch 10th Jan : To Be Placed</t>
  </si>
  <si>
    <t xml:space="preserve">10-Jan-15 16:00 </t>
  </si>
  <si>
    <t xml:space="preserve">10-Jan-15 16:08 </t>
  </si>
  <si>
    <t>Horse Racing / Punch 10th Jan : 2m4f Hrd</t>
  </si>
  <si>
    <t xml:space="preserve">10-Jan-15 16:07 </t>
  </si>
  <si>
    <t>Horse Racing / Kemp 10th Jan : To Be Placed</t>
  </si>
  <si>
    <t xml:space="preserve">10-Jan-15 15:45 </t>
  </si>
  <si>
    <t xml:space="preserve">10-Jan-15 15:53 </t>
  </si>
  <si>
    <t>Horse Racing / Ling 10th Jan : To Be Placed</t>
  </si>
  <si>
    <t xml:space="preserve">10-Jan-15 15:40 </t>
  </si>
  <si>
    <t>Horse Racing / Kemp 10th Jan : 2m Hcap Hrd</t>
  </si>
  <si>
    <t xml:space="preserve">10-Jan-15 15:51 </t>
  </si>
  <si>
    <t>Horse Racing / Ling 10th Jan : 1m2f Hcap</t>
  </si>
  <si>
    <t xml:space="preserve">10-Jan-15 15:00 </t>
  </si>
  <si>
    <t xml:space="preserve">10-Jan-15 15:12 </t>
  </si>
  <si>
    <t>Horse Racing / Warw 10th Jan : 2m5f Nov Hrd</t>
  </si>
  <si>
    <t xml:space="preserve">10-Jan-15 15:06 </t>
  </si>
  <si>
    <t>Horse Racing / Weth 10th Jan : To Be Placed</t>
  </si>
  <si>
    <t xml:space="preserve">10-Jan-15 14:50 </t>
  </si>
  <si>
    <t>Horse Racing / Weth 10th Jan : 2m4f Hcap Hrd</t>
  </si>
  <si>
    <t xml:space="preserve">10-Jan-15 14:35 </t>
  </si>
  <si>
    <t xml:space="preserve">10-Jan-15 14:39 </t>
  </si>
  <si>
    <t>Horse Racing / Ling 10th Jan : 1m Cond Stks</t>
  </si>
  <si>
    <t xml:space="preserve">10-Jan-15 14:38 </t>
  </si>
  <si>
    <t>Horse Racing / Wolv 5th Jan : To Be Placed</t>
  </si>
  <si>
    <t xml:space="preserve">05-Jan-15 15:50 </t>
  </si>
  <si>
    <t xml:space="preserve">05-Jan-15 15:57 </t>
  </si>
  <si>
    <t>Horse Racing / Wolv 5th Jan : 1m4f Hcap</t>
  </si>
  <si>
    <t>Horse Racing / Ling 5th Jan : To Be Placed</t>
  </si>
  <si>
    <t xml:space="preserve">05-Jan-15 15:40 </t>
  </si>
  <si>
    <t xml:space="preserve">05-Jan-15 15:47 </t>
  </si>
  <si>
    <t>Horse Racing / Ling 5th Jan : 2m NHF</t>
  </si>
  <si>
    <t xml:space="preserve">05-Jan-15 15:46 </t>
  </si>
  <si>
    <t>Horse Racing / Thurl 5th Jan : 2m Hcap Hrd</t>
  </si>
  <si>
    <t xml:space="preserve">05-Jan-15 15:25 </t>
  </si>
  <si>
    <t xml:space="preserve">05-Jan-15 15:39 </t>
  </si>
  <si>
    <t>Horse Racing / Thurl 5th Jan : To Be Placed</t>
  </si>
  <si>
    <t xml:space="preserve">05-Jan-15 15:10 </t>
  </si>
  <si>
    <t xml:space="preserve">05-Jan-15 15:18 </t>
  </si>
  <si>
    <t>Horse Racing / Ling 5th Jan : 2m3f Hcap Hrd</t>
  </si>
  <si>
    <t>Horse Racing / Wolv 5th Jan : 1m1f Hcap</t>
  </si>
  <si>
    <t xml:space="preserve">05-Jan-15 14:50 </t>
  </si>
  <si>
    <t xml:space="preserve">05-Jan-15 14:58 </t>
  </si>
  <si>
    <t xml:space="preserve">05-Jan-15 14:40 </t>
  </si>
  <si>
    <t xml:space="preserve">05-Jan-15 14:46 </t>
  </si>
  <si>
    <t>Horse Racing / Ling 5th Jan : 2m Hcap Chs</t>
  </si>
  <si>
    <t xml:space="preserve">05-Jan-15 14:45 </t>
  </si>
  <si>
    <t>Horse Racing / Wolv 5th Jan : 1m Sell Stks</t>
  </si>
  <si>
    <t xml:space="preserve">05-Jan-15 14:20 </t>
  </si>
  <si>
    <t xml:space="preserve">05-Jan-15 14:26 </t>
  </si>
  <si>
    <t xml:space="preserve">05-Jan-15 14:10 </t>
  </si>
  <si>
    <t xml:space="preserve">05-Jan-15 14:17 </t>
  </si>
  <si>
    <t>Horse Racing / Ling 5th Jan : 2m Hcap Hrd</t>
  </si>
  <si>
    <t xml:space="preserve">05-Jan-15 14:16 </t>
  </si>
  <si>
    <t>Horse Racing / Muss 5th Jan : To Be Placed</t>
  </si>
  <si>
    <t xml:space="preserve">05-Jan-15 14:00 </t>
  </si>
  <si>
    <t xml:space="preserve">05-Jan-15 14:09 </t>
  </si>
  <si>
    <t>Horse Racing / Muss 5th Jan : 2m Hcap Hrd</t>
  </si>
  <si>
    <t xml:space="preserve">05-Jan-15 14:08 </t>
  </si>
  <si>
    <t xml:space="preserve">05-Jan-15 13:55 </t>
  </si>
  <si>
    <t xml:space="preserve">05-Jan-15 14:04 </t>
  </si>
  <si>
    <t>Horse Racing / Thurl 5th Jan : 3m Hcap Chs</t>
  </si>
  <si>
    <t xml:space="preserve">05-Jan-15 14:03 </t>
  </si>
  <si>
    <t xml:space="preserve">05-Jan-15 13:50 </t>
  </si>
  <si>
    <t xml:space="preserve">05-Jan-15 13:56 </t>
  </si>
  <si>
    <t>Horse Racing / Wolv 5th Jan : 6f Hcap</t>
  </si>
  <si>
    <t xml:space="preserve">05-Jan-15 13:30 </t>
  </si>
  <si>
    <t xml:space="preserve">05-Jan-15 13:39 </t>
  </si>
  <si>
    <t>Horse Racing / Muss 5th Jan : 2m Hcap Chs</t>
  </si>
  <si>
    <t xml:space="preserve">05-Jan-15 13:37 </t>
  </si>
  <si>
    <t xml:space="preserve">05-Jan-15 13:10 </t>
  </si>
  <si>
    <t xml:space="preserve">05-Jan-15 13:19 </t>
  </si>
  <si>
    <t>Horse Racing / Ling 5th Jan : 2m7f Nov Hrd</t>
  </si>
  <si>
    <t xml:space="preserve">05-Jan-15 13:18 </t>
  </si>
  <si>
    <t>Horse Racing / Thurl 5th Jan : 2m Mdn Hrd</t>
  </si>
  <si>
    <t xml:space="preserve">05-Jan-15 12:55 </t>
  </si>
  <si>
    <t xml:space="preserve">05-Jan-15 13:01 </t>
  </si>
  <si>
    <t xml:space="preserve">05-Jan-15 12:50 </t>
  </si>
  <si>
    <t xml:space="preserve">05-Jan-15 12:58 </t>
  </si>
  <si>
    <t>Horse Racing / Wolv 5th Jan : 7f Hcap</t>
  </si>
  <si>
    <t xml:space="preserve">05-Jan-15 12:57 </t>
  </si>
  <si>
    <t>Horse Racing / Plump 4th Jan : To Be Placed</t>
  </si>
  <si>
    <t xml:space="preserve">04-Jan-15 15:55 </t>
  </si>
  <si>
    <t xml:space="preserve">04-Jan-15 16:03 </t>
  </si>
  <si>
    <t>Horse Racing / Plump 4th Jan : 2m Hcap Hrd</t>
  </si>
  <si>
    <t xml:space="preserve">04-Jan-15 16:02 </t>
  </si>
  <si>
    <t>Horse Racing / Naas 4th Jan : To Be Placed</t>
  </si>
  <si>
    <t xml:space="preserve">04-Jan-15 15:35 </t>
  </si>
  <si>
    <t xml:space="preserve">04-Jan-15 16:00 </t>
  </si>
  <si>
    <t>Horse Racing / Naas 4th Jan : 2m INHF</t>
  </si>
  <si>
    <t xml:space="preserve">04-Jan-15 15:58 </t>
  </si>
  <si>
    <t>Horse Racing / Sthl 4th Jan : To Be Placed</t>
  </si>
  <si>
    <t xml:space="preserve">04-Jan-15 15:45 </t>
  </si>
  <si>
    <t xml:space="preserve">04-Jan-15 15:51 </t>
  </si>
  <si>
    <t>Horse Racing / Sthl 4th Jan : 1m4f Hcap</t>
  </si>
  <si>
    <t xml:space="preserve">04-Jan-15 15:49 </t>
  </si>
  <si>
    <t xml:space="preserve">04-Jan-15 15:15 </t>
  </si>
  <si>
    <t xml:space="preserve">04-Jan-15 15:19 </t>
  </si>
  <si>
    <t>Horse Racing / Sthl 4th Jan : 6f Sell Stks</t>
  </si>
  <si>
    <t xml:space="preserve">04-Jan-15 15:18 </t>
  </si>
  <si>
    <t xml:space="preserve">04-Jan-15 15:05 </t>
  </si>
  <si>
    <t xml:space="preserve">04-Jan-15 15:12 </t>
  </si>
  <si>
    <t>Horse Racing / Naas 4th Jan : 2m Hcap Hrd</t>
  </si>
  <si>
    <t xml:space="preserve">04-Jan-15 15:11 </t>
  </si>
  <si>
    <t xml:space="preserve">04-Jan-15 14:40 </t>
  </si>
  <si>
    <t xml:space="preserve">04-Jan-15 14:44 </t>
  </si>
  <si>
    <t>Horse Racing / Sthl 4th Jan : 1m Hcap</t>
  </si>
  <si>
    <t xml:space="preserve">04-Jan-15 14:43 </t>
  </si>
  <si>
    <t xml:space="preserve">04-Jan-15 14:20 </t>
  </si>
  <si>
    <t xml:space="preserve">04-Jan-15 14:30 </t>
  </si>
  <si>
    <t>Horse Racing / Plump 4th Jan : 2m5f Hcap Hrd</t>
  </si>
  <si>
    <t xml:space="preserve">04-Jan-15 14:28 </t>
  </si>
  <si>
    <t xml:space="preserve">04-Jan-15 14:00 </t>
  </si>
  <si>
    <t xml:space="preserve">04-Jan-15 14:07 </t>
  </si>
  <si>
    <t>Horse Racing / Naas 4th Jan : 2m Hcap Chs</t>
  </si>
  <si>
    <t xml:space="preserve">04-Jan-15 13:50 </t>
  </si>
  <si>
    <t xml:space="preserve">04-Jan-15 13:59 </t>
  </si>
  <si>
    <t>Horse Racing / Plump 4th Jan : 2m5f Nov Hrd</t>
  </si>
  <si>
    <t xml:space="preserve">04-Jan-15 13:57 </t>
  </si>
  <si>
    <t xml:space="preserve">04-Jan-15 13:40 </t>
  </si>
  <si>
    <t xml:space="preserve">04-Jan-15 13:46 </t>
  </si>
  <si>
    <t>Horse Racing / Sthl 4th Jan : 6f Hcap</t>
  </si>
  <si>
    <t xml:space="preserve">04-Jan-15 13:45 </t>
  </si>
  <si>
    <t xml:space="preserve">04-Jan-15 13:10 </t>
  </si>
  <si>
    <t xml:space="preserve">04-Jan-15 13:13 </t>
  </si>
  <si>
    <t>Horse Racing / Cork 3rd Jan : To Be Placed</t>
  </si>
  <si>
    <t xml:space="preserve">03-Jan-15 16:00 </t>
  </si>
  <si>
    <t xml:space="preserve">03-Jan-15 16:10 </t>
  </si>
  <si>
    <t>Horse Racing / Cork 3rd Jan : 2m INHF</t>
  </si>
  <si>
    <t xml:space="preserve">03-Jan-15 16:05 </t>
  </si>
  <si>
    <t>Horse Racing / Ling 3rd Jan : To Be Placed</t>
  </si>
  <si>
    <t xml:space="preserve">03-Jan-15 15:45 </t>
  </si>
  <si>
    <t xml:space="preserve">03-Jan-15 15:52 </t>
  </si>
  <si>
    <t>Horse Racing / Ling 3rd Jan : 6f Hcap</t>
  </si>
  <si>
    <t>Horse Racing / Newc 3rd Jan : 2m NHF</t>
  </si>
  <si>
    <t xml:space="preserve">03-Jan-15 15:25 </t>
  </si>
  <si>
    <t xml:space="preserve">03-Jan-15 15:34 </t>
  </si>
  <si>
    <t>Horse Racing / Newc 3rd Jan : To Be Placed</t>
  </si>
  <si>
    <t>Horse Racing / Sand 3rd Jan : 2m Hcap Hrd</t>
  </si>
  <si>
    <t xml:space="preserve">03-Jan-15 15:00 </t>
  </si>
  <si>
    <t xml:space="preserve">03-Jan-15 15:05 </t>
  </si>
  <si>
    <t xml:space="preserve">03-Jan-15 14:55 </t>
  </si>
  <si>
    <t xml:space="preserve">03-Jan-15 15:03 </t>
  </si>
  <si>
    <t>Horse Racing / Cork 3rd Jan : 2m4f Chs</t>
  </si>
  <si>
    <t xml:space="preserve">03-Jan-15 15:01 </t>
  </si>
  <si>
    <t xml:space="preserve">03-Jan-15 14:50 </t>
  </si>
  <si>
    <t xml:space="preserve">03-Jan-15 14:58 </t>
  </si>
  <si>
    <t>Horse Racing / Newc 3rd Jan : 2m4f Hcap Chs</t>
  </si>
  <si>
    <t xml:space="preserve">03-Jan-15 14:15 </t>
  </si>
  <si>
    <t xml:space="preserve">03-Jan-15 14:22 </t>
  </si>
  <si>
    <t>Horse Racing / Newc 3rd Jan : 2m Hcap Hrd</t>
  </si>
  <si>
    <t xml:space="preserve">03-Jan-15 14:00 </t>
  </si>
  <si>
    <t xml:space="preserve">03-Jan-15 14:12 </t>
  </si>
  <si>
    <t>Horse Racing / Ling 3rd Jan : 1m4f Hcap</t>
  </si>
  <si>
    <t>Horse Racing / Sand 3rd Jan : To Be Placed</t>
  </si>
  <si>
    <t xml:space="preserve">03-Jan-15 13:50 </t>
  </si>
  <si>
    <t xml:space="preserve">03-Jan-15 13:56 </t>
  </si>
  <si>
    <t>Horse Racing / Sand 3rd Jan : 2m Hcap Chs</t>
  </si>
  <si>
    <t xml:space="preserve">03-Jan-15 13:55 </t>
  </si>
  <si>
    <t xml:space="preserve">03-Jan-15 13:45 </t>
  </si>
  <si>
    <t xml:space="preserve">03-Jan-15 13:52 </t>
  </si>
  <si>
    <t>Horse Racing / Cork 3rd Jan : 2m Mdn Hrd</t>
  </si>
  <si>
    <t xml:space="preserve">03-Jan-15 13:40 </t>
  </si>
  <si>
    <t xml:space="preserve">03-Jan-15 13:49 </t>
  </si>
  <si>
    <t>Horse Racing / Newc 3rd Jan : 3m Hcap Chs</t>
  </si>
  <si>
    <t>Horse Racing / Winc 3rd Jan : To Be Placed</t>
  </si>
  <si>
    <t xml:space="preserve">03-Jan-15 13:30 </t>
  </si>
  <si>
    <t xml:space="preserve">03-Jan-15 13:39 </t>
  </si>
  <si>
    <t>Horse Racing / Winc 3rd Jan : 3m1f Nov Hcap Chs</t>
  </si>
  <si>
    <t xml:space="preserve">03-Jan-15 13:38 </t>
  </si>
  <si>
    <t xml:space="preserve">03-Jan-15 13:25 </t>
  </si>
  <si>
    <t>Horse Racing / Ling 3rd Jan : 1m Hcap</t>
  </si>
  <si>
    <t xml:space="preserve">03-Jan-15 13:10 </t>
  </si>
  <si>
    <t xml:space="preserve">03-Jan-15 13:17 </t>
  </si>
  <si>
    <t xml:space="preserve">03-Jan-15 13:16 </t>
  </si>
  <si>
    <t>Horse Racing / Wolv 27th Dec : To Be Placed</t>
  </si>
  <si>
    <t xml:space="preserve">27-Dec-14 19:10 </t>
  </si>
  <si>
    <t xml:space="preserve">27-Dec-14 19:16 </t>
  </si>
  <si>
    <t>Horse Racing / Wolv 27th Dec : 1m1f Hcap</t>
  </si>
  <si>
    <t xml:space="preserve">27-Dec-14 17:40 </t>
  </si>
  <si>
    <t xml:space="preserve">27-Dec-14 17:43 </t>
  </si>
  <si>
    <t>Horse Racing / Wolv 27th Dec : 6f Mdn Stks</t>
  </si>
  <si>
    <t xml:space="preserve">27-Dec-14 16:05 </t>
  </si>
  <si>
    <t xml:space="preserve">27-Dec-14 16:08 </t>
  </si>
  <si>
    <t>Horse Racing / Wolv 27th Dec : 5f Hcap</t>
  </si>
  <si>
    <t xml:space="preserve">27-Dec-14 16:07 </t>
  </si>
  <si>
    <t>Horse Racing / Chep 27th Dec : To Be Placed</t>
  </si>
  <si>
    <t xml:space="preserve">27-Dec-14 15:45 </t>
  </si>
  <si>
    <t xml:space="preserve">27-Dec-14 15:54 </t>
  </si>
  <si>
    <t>Horse Racing / Chep 27th Dec : 2m NHF</t>
  </si>
  <si>
    <t xml:space="preserve">27-Dec-14 15:53 </t>
  </si>
  <si>
    <t>Horse Racing / Weth 27th Dec : To Be Placed</t>
  </si>
  <si>
    <t xml:space="preserve">27-Dec-14 15:15 </t>
  </si>
  <si>
    <t xml:space="preserve">27-Dec-14 15:30 </t>
  </si>
  <si>
    <t>Horse Racing / Weth 27th Dec : 3m1f Hcap Hrd</t>
  </si>
  <si>
    <t xml:space="preserve">27-Dec-14 15:26 </t>
  </si>
  <si>
    <t xml:space="preserve">27-Dec-14 15:10 </t>
  </si>
  <si>
    <t xml:space="preserve">27-Dec-14 15:25 </t>
  </si>
  <si>
    <t>Horse Racing / Chep 27th Dec : 2m3f Hcap Chs</t>
  </si>
  <si>
    <t xml:space="preserve">27-Dec-14 15:24 </t>
  </si>
  <si>
    <t>Horse Racing / Sthl 27th Dec : To Be Placed</t>
  </si>
  <si>
    <t xml:space="preserve">27-Dec-14 15:00 </t>
  </si>
  <si>
    <t xml:space="preserve">27-Dec-14 15:08 </t>
  </si>
  <si>
    <t>Horse Racing / Sthl 27th Dec : 1m Hcap</t>
  </si>
  <si>
    <t xml:space="preserve">27-Dec-14 15:07 </t>
  </si>
  <si>
    <t>Horse Racing / Wolv 26th Dec : To Be Placed</t>
  </si>
  <si>
    <t xml:space="preserve">26-Dec-14 16:45 </t>
  </si>
  <si>
    <t xml:space="preserve">26-Dec-14 16:54 </t>
  </si>
  <si>
    <t>Horse Racing / Wolv 26th Dec : 7f Hcap</t>
  </si>
  <si>
    <t>Horse Racing / Font 26th Dec : To Be Placed</t>
  </si>
  <si>
    <t xml:space="preserve">26-Dec-14 15:50 </t>
  </si>
  <si>
    <t xml:space="preserve">26-Dec-14 16:06 </t>
  </si>
  <si>
    <t>Horse Racing / Font 26th Dec : 2m4f Hcap Hrd</t>
  </si>
  <si>
    <t xml:space="preserve">26-Dec-14 16:04 </t>
  </si>
  <si>
    <t>Horse Racing / Kemp 26th Dec : 2m5f Hcap Hrd</t>
  </si>
  <si>
    <t xml:space="preserve">26-Dec-14 15:45 </t>
  </si>
  <si>
    <t xml:space="preserve">26-Dec-14 15:53 </t>
  </si>
  <si>
    <t>Horse Racing / Kemp 26th Dec : To Be Placed</t>
  </si>
  <si>
    <t>Horse Racing / Lim 26th Dec : To Be Placed</t>
  </si>
  <si>
    <t xml:space="preserve">26-Dec-14 15:52 </t>
  </si>
  <si>
    <t>Horse Racing / Lim 26th Dec : 2m INHF</t>
  </si>
  <si>
    <t xml:space="preserve">26-Dec-14 15:51 </t>
  </si>
  <si>
    <t xml:space="preserve">26-Dec-14 15:40 </t>
  </si>
  <si>
    <t xml:space="preserve">26-Dec-14 15:44 </t>
  </si>
  <si>
    <t>Horse Racing / Wolv 26th Dec : 1m1f Hcap</t>
  </si>
  <si>
    <t>Horse Racing / DownR 26th Dec : 2m INHF</t>
  </si>
  <si>
    <t xml:space="preserve">26-Dec-14 15:30 </t>
  </si>
  <si>
    <t xml:space="preserve">26-Dec-14 15:38 </t>
  </si>
  <si>
    <t>Horse Racing / Sedge 26th Dec : To Be Placed</t>
  </si>
  <si>
    <t>Horse Racing / Winc 26th Dec : To Be Placed</t>
  </si>
  <si>
    <t xml:space="preserve">26-Dec-14 15:25 </t>
  </si>
  <si>
    <t xml:space="preserve">26-Dec-14 15:37 </t>
  </si>
  <si>
    <t>Horse Racing / Font 26th Dec : 3m2f Hcap Chs</t>
  </si>
  <si>
    <t xml:space="preserve">26-Dec-14 15:20 </t>
  </si>
  <si>
    <t xml:space="preserve">26-Dec-14 15:36 </t>
  </si>
  <si>
    <t>Horse Racing / Sedge 26th Dec : 2m1f NHF</t>
  </si>
  <si>
    <t xml:space="preserve">26-Dec-14 15:35 </t>
  </si>
  <si>
    <t>Horse Racing / Winc 26th Dec : 3m1f Hcap Chs</t>
  </si>
  <si>
    <t xml:space="preserve">26-Dec-14 15:15 </t>
  </si>
  <si>
    <t>Horse Racing / Lim 26th Dec : 2m3f Hcap Chs</t>
  </si>
  <si>
    <t xml:space="preserve">26-Dec-14 15:24 </t>
  </si>
  <si>
    <t>Horse Racing / Towc 26th Dec : To Be Placed</t>
  </si>
  <si>
    <t xml:space="preserve">26-Dec-14 15:23 </t>
  </si>
  <si>
    <t>Horse Racing / Towc 26th Dec : 2m NHF</t>
  </si>
  <si>
    <t xml:space="preserve">26-Dec-14 15:10 </t>
  </si>
  <si>
    <t xml:space="preserve">26-Dec-14 15:19 </t>
  </si>
  <si>
    <t>Horse Racing / Kemp 26th Dec : 3m Grd1 Chs</t>
  </si>
  <si>
    <t xml:space="preserve">26-Dec-14 15:17 </t>
  </si>
  <si>
    <t xml:space="preserve">26-Dec-14 15:05 </t>
  </si>
  <si>
    <t xml:space="preserve">26-Dec-14 15:12 </t>
  </si>
  <si>
    <t xml:space="preserve">26-Dec-14 15:00 </t>
  </si>
  <si>
    <t xml:space="preserve">26-Dec-14 15:07 </t>
  </si>
  <si>
    <t>Horse Racing / Weth 26th Dec : To Be Placed</t>
  </si>
  <si>
    <t xml:space="preserve">26-Dec-14 14:55 </t>
  </si>
  <si>
    <t>Horse Racing / Sedge 26th Dec : 2m1f Hcap Hrd</t>
  </si>
  <si>
    <t>Horse Racing / Weth 26th Dec : 2m4f Hcap Chs</t>
  </si>
  <si>
    <t xml:space="preserve">26-Dec-14 15:04 </t>
  </si>
  <si>
    <t>Horse Racing / MrktR 26th Dec : To Be Placed</t>
  </si>
  <si>
    <t xml:space="preserve">26-Dec-14 14:45 </t>
  </si>
  <si>
    <t xml:space="preserve">26-Dec-14 14:56 </t>
  </si>
  <si>
    <t>Horse Racing / MrktR 26th Dec : 2m2f Hcap Chs</t>
  </si>
  <si>
    <t>Horse Racing / Font 26th Dec : 2m6f Hcap Hrd</t>
  </si>
  <si>
    <t>Horse Racing / Lim 26th Dec : 2m Hcap Hrd</t>
  </si>
  <si>
    <t xml:space="preserve">26-Dec-14 14:40 </t>
  </si>
  <si>
    <t xml:space="preserve">26-Dec-14 14:50 </t>
  </si>
  <si>
    <t xml:space="preserve">26-Dec-14 14:35 </t>
  </si>
  <si>
    <t xml:space="preserve">26-Dec-14 14:48 </t>
  </si>
  <si>
    <t>Horse Racing / Kemp 26th Dec : 2m Grd1 Hrd</t>
  </si>
  <si>
    <t xml:space="preserve">26-Dec-14 14:42 </t>
  </si>
  <si>
    <t>Horse Racing / DownR 26th Dec : 2m Mdn Hrd</t>
  </si>
  <si>
    <t xml:space="preserve">26-Dec-14 14:30 </t>
  </si>
  <si>
    <t xml:space="preserve">26-Dec-14 14:39 </t>
  </si>
  <si>
    <t>Horse Racing / DownR 26th Dec : To Be Placed</t>
  </si>
  <si>
    <t xml:space="preserve">26-Dec-14 14:37 </t>
  </si>
  <si>
    <t>Horse Racing / Sedge 26th Dec : 2m4f Hcap Chs</t>
  </si>
  <si>
    <t xml:space="preserve">26-Dec-14 14:36 </t>
  </si>
  <si>
    <t>Horse Racing / Hunt 26th Dec : To Be Placed</t>
  </si>
  <si>
    <t xml:space="preserve">26-Dec-14 14:25 </t>
  </si>
  <si>
    <t xml:space="preserve">26-Dec-14 14:31 </t>
  </si>
  <si>
    <t>Horse Racing / Hunt 26th Dec : 2m Hcap Chs</t>
  </si>
  <si>
    <t>Horse Racing / Wolv 26th Dec : 1m4f Hcap</t>
  </si>
  <si>
    <t xml:space="preserve">26-Dec-14 14:15 </t>
  </si>
  <si>
    <t xml:space="preserve">26-Dec-14 14:23 </t>
  </si>
  <si>
    <t>Horse Racing / Winc 26th Dec : 2m4f Nov Chs</t>
  </si>
  <si>
    <t xml:space="preserve">26-Dec-14 14:10 </t>
  </si>
  <si>
    <t xml:space="preserve">26-Dec-14 14:19 </t>
  </si>
  <si>
    <t>Horse Racing / Towc 26th Dec : 2m5f Nov Hcap Hrd</t>
  </si>
  <si>
    <t xml:space="preserve">26-Dec-14 14:17 </t>
  </si>
  <si>
    <t xml:space="preserve">26-Dec-14 14:05 </t>
  </si>
  <si>
    <t>Horse Racing / Font 26th Dec : 2m2f Hcap Chs</t>
  </si>
  <si>
    <t xml:space="preserve">26-Dec-14 14:00 </t>
  </si>
  <si>
    <t xml:space="preserve">26-Dec-14 14:09 </t>
  </si>
  <si>
    <t>Horse Racing / DownR 26th Dec : 2m4f Mdn Hrd</t>
  </si>
  <si>
    <t>Horse Racing / Kemp 26th Dec : 3m Grd1 Nov Chs</t>
  </si>
  <si>
    <t xml:space="preserve">26-Dec-14 14:07 </t>
  </si>
  <si>
    <t xml:space="preserve">26-Dec-14 13:55 </t>
  </si>
  <si>
    <t xml:space="preserve">26-Dec-14 14:02 </t>
  </si>
  <si>
    <t>Horse Racing / Sedge 26th Dec : 2m4f Hcap Hrd</t>
  </si>
  <si>
    <t xml:space="preserve">26-Dec-14 14:01 </t>
  </si>
  <si>
    <t xml:space="preserve">26-Dec-14 13:50 </t>
  </si>
  <si>
    <t xml:space="preserve">26-Dec-14 13:59 </t>
  </si>
  <si>
    <t>Horse Racing / Hunt 26th Dec : 2m4f Nov Hcap Chs</t>
  </si>
  <si>
    <t xml:space="preserve">26-Dec-14 13:57 </t>
  </si>
  <si>
    <t xml:space="preserve">26-Dec-14 13:45 </t>
  </si>
  <si>
    <t>Horse Racing / Weth 26th Dec : 3m1f Hcap Chs</t>
  </si>
  <si>
    <t xml:space="preserve">26-Dec-14 13:54 </t>
  </si>
  <si>
    <t>Horse Racing / MrktR 26th Dec : 2m6f Nov Hcap Chs</t>
  </si>
  <si>
    <t xml:space="preserve">26-Dec-14 13:30 </t>
  </si>
  <si>
    <t xml:space="preserve">26-Dec-14 13:47 </t>
  </si>
  <si>
    <t xml:space="preserve">26-Dec-14 13:35 </t>
  </si>
  <si>
    <t>Horse Racing / Towc 26th Dec : 2m3f Hcap Chs</t>
  </si>
  <si>
    <t xml:space="preserve">26-Dec-14 13:44 </t>
  </si>
  <si>
    <t xml:space="preserve">26-Dec-14 13:25 </t>
  </si>
  <si>
    <t xml:space="preserve">26-Dec-14 13:40 </t>
  </si>
  <si>
    <t>Horse Racing / Font 26th Dec : 2m2f Hcap Hrd</t>
  </si>
  <si>
    <t>Horse Racing / Kemp 26th Dec : 2m4f Nov Hcap Chs</t>
  </si>
  <si>
    <t>Horse Racing / Leop 26th Dec : To Be Placed</t>
  </si>
  <si>
    <t xml:space="preserve">26-Dec-14 13:20 </t>
  </si>
  <si>
    <t xml:space="preserve">26-Dec-14 13:31 </t>
  </si>
  <si>
    <t>Horse Racing / Leop 26th Dec : 2m Grd2 Juv Hrd</t>
  </si>
  <si>
    <t xml:space="preserve">26-Dec-14 13:28 </t>
  </si>
  <si>
    <t>Horse Racing / Hunt 26th Dec : 2m5f Hcap Hrd</t>
  </si>
  <si>
    <t xml:space="preserve">26-Dec-14 13:27 </t>
  </si>
  <si>
    <t xml:space="preserve">26-Dec-14 13:15 </t>
  </si>
  <si>
    <t xml:space="preserve">26-Dec-14 13:21 </t>
  </si>
  <si>
    <t>Horse Racing / Sedge 26th Dec : 2m Hcap Chs</t>
  </si>
  <si>
    <t xml:space="preserve">26-Dec-14 13:10 </t>
  </si>
  <si>
    <t>Horse Racing / Weth 26th Dec : 3m1f Nov Hcap Chs</t>
  </si>
  <si>
    <t xml:space="preserve">26-Dec-14 13:19 </t>
  </si>
  <si>
    <t>Horse Racing / Lim 26th Dec : 2m3f Hrd</t>
  </si>
  <si>
    <t xml:space="preserve">26-Dec-14 13:05 </t>
  </si>
  <si>
    <t xml:space="preserve">26-Dec-14 13:18 </t>
  </si>
  <si>
    <t xml:space="preserve">26-Dec-14 13:00 </t>
  </si>
  <si>
    <t xml:space="preserve">26-Dec-14 13:11 </t>
  </si>
  <si>
    <t>Horse Racing / DownR 26th Dec : 2m4f Hcap Chs</t>
  </si>
  <si>
    <t>Horse Racing / Winc 26th Dec : 2m Hcap Chs</t>
  </si>
  <si>
    <t xml:space="preserve">26-Dec-14 13:09 </t>
  </si>
  <si>
    <t xml:space="preserve">26-Dec-14 12:55 </t>
  </si>
  <si>
    <t>Horse Racing / MrktR 26th Dec : 2m5f Nov Hcap Hrd</t>
  </si>
  <si>
    <t xml:space="preserve">26-Dec-14 12:25 </t>
  </si>
  <si>
    <t xml:space="preserve">26-Dec-14 12:33 </t>
  </si>
  <si>
    <t>Horse Racing / MrktR 26th Dec : 2m1f Hcap Hrd</t>
  </si>
  <si>
    <t xml:space="preserve">26-Dec-14 12:32 </t>
  </si>
  <si>
    <t xml:space="preserve">26-Dec-14 12:20 </t>
  </si>
  <si>
    <t xml:space="preserve">26-Dec-14 12:27 </t>
  </si>
  <si>
    <t>Horse Racing / Font 26th Dec : 2m2f Juv Hrd</t>
  </si>
  <si>
    <t xml:space="preserve">26-Dec-14 12:26 </t>
  </si>
  <si>
    <t xml:space="preserve">26-Dec-14 12:10 </t>
  </si>
  <si>
    <t xml:space="preserve">26-Dec-14 12:16 </t>
  </si>
  <si>
    <t>Horse Racing / Sedge 26th Dec : 2m1f Nov Hrd</t>
  </si>
  <si>
    <t xml:space="preserve">26-Dec-14 12:15 </t>
  </si>
  <si>
    <t>profit</t>
  </si>
  <si>
    <t>number of markets traded</t>
  </si>
  <si>
    <t>number of winning trades</t>
  </si>
  <si>
    <t>strike rate</t>
  </si>
  <si>
    <t>points</t>
  </si>
  <si>
    <t>Profit</t>
  </si>
  <si>
    <t>No. of markets</t>
  </si>
  <si>
    <t>No. of winning markets</t>
  </si>
  <si>
    <t>Strike rate</t>
  </si>
  <si>
    <t>Month #2 - new settings</t>
  </si>
  <si>
    <t>Month #1 - new settings</t>
  </si>
  <si>
    <t>Points</t>
  </si>
  <si>
    <t>Overall Totals - New Settings</t>
  </si>
  <si>
    <t>points per market traded</t>
  </si>
  <si>
    <t>month #2 win market - backing only</t>
  </si>
  <si>
    <t>a</t>
  </si>
  <si>
    <t>backing profit/loss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</si>
</sst>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[$£-809]* #,##0.00_-;\-[$£-809]* #,##0.00_-;_-[$£-809]* &quot;-&quot;??_-;_-@_-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72" fontId="18" fillId="0" borderId="0" xfId="59" applyNumberFormat="1" applyFont="1" applyAlignment="1">
      <alignment/>
    </xf>
    <xf numFmtId="0" fontId="0" fillId="0" borderId="0" xfId="0" applyFont="1" applyAlignment="1">
      <alignment/>
    </xf>
    <xf numFmtId="9" fontId="18" fillId="0" borderId="0" xfId="59" applyFont="1" applyAlignment="1">
      <alignment/>
    </xf>
    <xf numFmtId="17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18" fillId="0" borderId="0" xfId="44" applyNumberFormat="1" applyFont="1" applyAlignment="1">
      <alignment/>
    </xf>
    <xf numFmtId="0" fontId="2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5"/>
  <sheetViews>
    <sheetView tabSelected="1" zoomScalePageLayoutView="0" workbookViewId="0" topLeftCell="A1">
      <selection activeCell="E318" sqref="E318"/>
    </sheetView>
  </sheetViews>
  <sheetFormatPr defaultColWidth="9.140625" defaultRowHeight="12.75"/>
  <cols>
    <col min="1" max="1" width="47.421875" style="0" bestFit="1" customWidth="1"/>
    <col min="2" max="2" width="15.00390625" style="0" customWidth="1"/>
    <col min="3" max="3" width="27.7109375" style="0" bestFit="1" customWidth="1"/>
    <col min="4" max="4" width="19.28125" style="0" customWidth="1"/>
  </cols>
  <sheetData>
    <row r="1" spans="1:4" s="3" customFormat="1" ht="12.75">
      <c r="A1" s="3" t="s">
        <v>0</v>
      </c>
      <c r="B1" s="3" t="s">
        <v>1</v>
      </c>
      <c r="C1" s="3" t="s">
        <v>2</v>
      </c>
      <c r="D1" s="3" t="s">
        <v>3</v>
      </c>
    </row>
    <row r="3" spans="1:4" ht="12.75">
      <c r="A3" t="s">
        <v>4</v>
      </c>
      <c r="B3" t="s">
        <v>5</v>
      </c>
      <c r="C3" t="s">
        <v>6</v>
      </c>
      <c r="D3" s="1">
        <v>1.6</v>
      </c>
    </row>
    <row r="4" spans="1:4" ht="12.75">
      <c r="A4" t="s">
        <v>7</v>
      </c>
      <c r="B4" t="s">
        <v>5</v>
      </c>
      <c r="C4" t="s">
        <v>8</v>
      </c>
      <c r="D4" s="1">
        <v>-1.5</v>
      </c>
    </row>
    <row r="5" spans="1:4" ht="12.75">
      <c r="A5" t="s">
        <v>9</v>
      </c>
      <c r="B5" t="s">
        <v>10</v>
      </c>
      <c r="C5" t="s">
        <v>11</v>
      </c>
      <c r="D5" s="1">
        <v>2.85</v>
      </c>
    </row>
    <row r="6" spans="1:4" ht="12.75">
      <c r="A6" t="s">
        <v>12</v>
      </c>
      <c r="B6" t="s">
        <v>13</v>
      </c>
      <c r="C6" t="s">
        <v>14</v>
      </c>
      <c r="D6" s="1">
        <v>-1.5</v>
      </c>
    </row>
    <row r="7" spans="1:4" ht="12.75">
      <c r="A7" t="s">
        <v>15</v>
      </c>
      <c r="B7" t="s">
        <v>13</v>
      </c>
      <c r="C7" t="s">
        <v>16</v>
      </c>
      <c r="D7" s="1">
        <v>1.42</v>
      </c>
    </row>
    <row r="8" spans="1:4" ht="12.75">
      <c r="A8" t="s">
        <v>4</v>
      </c>
      <c r="B8" t="s">
        <v>17</v>
      </c>
      <c r="C8" t="s">
        <v>18</v>
      </c>
      <c r="D8" s="1">
        <v>-1.5</v>
      </c>
    </row>
    <row r="9" spans="1:4" ht="12.75">
      <c r="A9" t="s">
        <v>19</v>
      </c>
      <c r="B9" t="s">
        <v>17</v>
      </c>
      <c r="C9" t="s">
        <v>20</v>
      </c>
      <c r="D9" s="1">
        <v>-1.5</v>
      </c>
    </row>
    <row r="10" spans="1:4" ht="12.75">
      <c r="A10" t="s">
        <v>12</v>
      </c>
      <c r="B10" t="s">
        <v>21</v>
      </c>
      <c r="C10" t="s">
        <v>22</v>
      </c>
      <c r="D10" s="1">
        <v>1.74</v>
      </c>
    </row>
    <row r="11" spans="1:4" ht="12.75">
      <c r="A11" t="s">
        <v>23</v>
      </c>
      <c r="B11" t="s">
        <v>21</v>
      </c>
      <c r="C11" t="s">
        <v>24</v>
      </c>
      <c r="D11" s="1">
        <v>9.12</v>
      </c>
    </row>
    <row r="12" spans="1:4" ht="12.75">
      <c r="A12" t="s">
        <v>12</v>
      </c>
      <c r="B12" t="s">
        <v>25</v>
      </c>
      <c r="C12" t="s">
        <v>26</v>
      </c>
      <c r="D12" s="1">
        <v>-1.5</v>
      </c>
    </row>
    <row r="13" spans="1:4" ht="12.75">
      <c r="A13" t="s">
        <v>27</v>
      </c>
      <c r="B13" t="s">
        <v>25</v>
      </c>
      <c r="C13" t="s">
        <v>26</v>
      </c>
      <c r="D13" s="1">
        <v>-1.5</v>
      </c>
    </row>
    <row r="14" spans="1:4" ht="12.75">
      <c r="A14" t="s">
        <v>28</v>
      </c>
      <c r="B14" t="s">
        <v>29</v>
      </c>
      <c r="C14" t="s">
        <v>30</v>
      </c>
      <c r="D14" s="1">
        <v>-10.8</v>
      </c>
    </row>
    <row r="15" spans="1:4" ht="12.75">
      <c r="A15" t="s">
        <v>31</v>
      </c>
      <c r="B15" t="s">
        <v>32</v>
      </c>
      <c r="C15" t="s">
        <v>33</v>
      </c>
      <c r="D15" s="1">
        <v>-1.5</v>
      </c>
    </row>
    <row r="16" spans="1:4" ht="12.75">
      <c r="A16" t="s">
        <v>34</v>
      </c>
      <c r="B16" t="s">
        <v>32</v>
      </c>
      <c r="C16" t="s">
        <v>35</v>
      </c>
      <c r="D16" s="1">
        <v>-1.5</v>
      </c>
    </row>
    <row r="17" spans="1:4" ht="12.75">
      <c r="A17" t="s">
        <v>36</v>
      </c>
      <c r="B17" t="s">
        <v>37</v>
      </c>
      <c r="C17" t="s">
        <v>38</v>
      </c>
      <c r="D17" s="1">
        <v>2.5</v>
      </c>
    </row>
    <row r="18" spans="1:4" ht="12.75">
      <c r="A18" t="s">
        <v>39</v>
      </c>
      <c r="B18" t="s">
        <v>37</v>
      </c>
      <c r="C18" t="s">
        <v>40</v>
      </c>
      <c r="D18" s="1">
        <v>3.7</v>
      </c>
    </row>
    <row r="19" spans="1:4" ht="12.75">
      <c r="A19" t="s">
        <v>31</v>
      </c>
      <c r="B19" t="s">
        <v>41</v>
      </c>
      <c r="C19" t="s">
        <v>42</v>
      </c>
      <c r="D19" s="1">
        <v>3.04</v>
      </c>
    </row>
    <row r="20" spans="1:4" ht="12.75">
      <c r="A20" t="s">
        <v>34</v>
      </c>
      <c r="B20" t="s">
        <v>41</v>
      </c>
      <c r="C20" t="s">
        <v>43</v>
      </c>
      <c r="D20" s="1">
        <v>3.42</v>
      </c>
    </row>
    <row r="21" spans="1:4" ht="12.75">
      <c r="A21" t="s">
        <v>44</v>
      </c>
      <c r="B21" t="s">
        <v>45</v>
      </c>
      <c r="C21" t="s">
        <v>46</v>
      </c>
      <c r="D21" s="1">
        <v>2.82</v>
      </c>
    </row>
    <row r="22" spans="1:4" ht="12.75">
      <c r="A22" t="s">
        <v>47</v>
      </c>
      <c r="B22" t="s">
        <v>45</v>
      </c>
      <c r="C22" t="s">
        <v>46</v>
      </c>
      <c r="D22" s="1">
        <v>-1.5</v>
      </c>
    </row>
    <row r="23" spans="1:4" ht="12.75">
      <c r="A23" t="s">
        <v>44</v>
      </c>
      <c r="B23" t="s">
        <v>48</v>
      </c>
      <c r="C23" t="s">
        <v>49</v>
      </c>
      <c r="D23" s="1">
        <v>3.13</v>
      </c>
    </row>
    <row r="24" spans="1:4" ht="12.75">
      <c r="A24" t="s">
        <v>50</v>
      </c>
      <c r="B24" t="s">
        <v>48</v>
      </c>
      <c r="C24" t="s">
        <v>51</v>
      </c>
      <c r="D24" s="1">
        <v>10.83</v>
      </c>
    </row>
    <row r="25" spans="1:4" ht="12.75">
      <c r="A25" t="s">
        <v>52</v>
      </c>
      <c r="B25" t="s">
        <v>53</v>
      </c>
      <c r="C25" t="s">
        <v>54</v>
      </c>
      <c r="D25" s="1">
        <v>-1.5</v>
      </c>
    </row>
    <row r="26" spans="1:4" ht="12.75">
      <c r="A26" t="s">
        <v>55</v>
      </c>
      <c r="B26" t="s">
        <v>53</v>
      </c>
      <c r="C26" t="s">
        <v>56</v>
      </c>
      <c r="D26" s="1">
        <v>-1.5</v>
      </c>
    </row>
    <row r="27" spans="1:4" ht="12.75">
      <c r="A27" t="s">
        <v>58</v>
      </c>
      <c r="B27" t="s">
        <v>59</v>
      </c>
      <c r="C27" t="s">
        <v>57</v>
      </c>
      <c r="D27" s="1">
        <v>-1.5</v>
      </c>
    </row>
    <row r="28" spans="1:4" ht="12.75">
      <c r="A28" t="s">
        <v>60</v>
      </c>
      <c r="B28" t="s">
        <v>59</v>
      </c>
      <c r="C28" t="s">
        <v>57</v>
      </c>
      <c r="D28" s="1">
        <v>-1.5</v>
      </c>
    </row>
    <row r="29" spans="1:4" ht="12.75">
      <c r="A29" t="s">
        <v>61</v>
      </c>
      <c r="B29" t="s">
        <v>62</v>
      </c>
      <c r="C29" t="s">
        <v>63</v>
      </c>
      <c r="D29" s="1">
        <v>2.28</v>
      </c>
    </row>
    <row r="30" spans="1:4" ht="12.75">
      <c r="A30" t="s">
        <v>64</v>
      </c>
      <c r="B30" t="s">
        <v>62</v>
      </c>
      <c r="C30" t="s">
        <v>65</v>
      </c>
      <c r="D30" s="1">
        <v>11.59</v>
      </c>
    </row>
    <row r="31" spans="1:4" ht="12.75">
      <c r="A31" t="s">
        <v>58</v>
      </c>
      <c r="B31" t="s">
        <v>66</v>
      </c>
      <c r="C31" t="s">
        <v>67</v>
      </c>
      <c r="D31" s="1">
        <v>-1.5</v>
      </c>
    </row>
    <row r="32" spans="1:4" ht="12.75">
      <c r="A32" t="s">
        <v>68</v>
      </c>
      <c r="B32" t="s">
        <v>66</v>
      </c>
      <c r="C32" t="s">
        <v>67</v>
      </c>
      <c r="D32" s="1">
        <v>-1.5</v>
      </c>
    </row>
    <row r="33" spans="1:4" ht="12.75">
      <c r="A33" t="s">
        <v>69</v>
      </c>
      <c r="B33" t="s">
        <v>70</v>
      </c>
      <c r="C33" t="s">
        <v>71</v>
      </c>
      <c r="D33" s="1">
        <v>-6.9</v>
      </c>
    </row>
    <row r="34" spans="1:4" ht="12.75">
      <c r="A34" t="s">
        <v>72</v>
      </c>
      <c r="B34" t="s">
        <v>73</v>
      </c>
      <c r="C34" t="s">
        <v>74</v>
      </c>
      <c r="D34" s="1">
        <v>-1.5</v>
      </c>
    </row>
    <row r="35" spans="1:4" ht="12.75">
      <c r="A35" t="s">
        <v>58</v>
      </c>
      <c r="B35" t="s">
        <v>73</v>
      </c>
      <c r="C35" t="s">
        <v>74</v>
      </c>
      <c r="D35" s="1">
        <v>0.8</v>
      </c>
    </row>
    <row r="36" spans="1:4" ht="12.75">
      <c r="A36" t="s">
        <v>52</v>
      </c>
      <c r="B36" t="s">
        <v>75</v>
      </c>
      <c r="C36" t="s">
        <v>76</v>
      </c>
      <c r="D36" s="1">
        <v>-1.5</v>
      </c>
    </row>
    <row r="37" spans="1:4" ht="12.75">
      <c r="A37" t="s">
        <v>77</v>
      </c>
      <c r="B37" t="s">
        <v>75</v>
      </c>
      <c r="C37" t="s">
        <v>78</v>
      </c>
      <c r="D37" s="1">
        <v>1.42</v>
      </c>
    </row>
    <row r="38" spans="1:4" ht="12.75">
      <c r="A38" t="s">
        <v>79</v>
      </c>
      <c r="B38" t="s">
        <v>80</v>
      </c>
      <c r="C38" t="s">
        <v>81</v>
      </c>
      <c r="D38" s="1">
        <v>2.12</v>
      </c>
    </row>
    <row r="39" spans="1:4" ht="12.75">
      <c r="A39" t="s">
        <v>82</v>
      </c>
      <c r="B39" t="s">
        <v>80</v>
      </c>
      <c r="C39" t="s">
        <v>83</v>
      </c>
      <c r="D39" s="1">
        <v>3.7</v>
      </c>
    </row>
    <row r="40" spans="1:4" ht="12.75">
      <c r="A40" t="s">
        <v>52</v>
      </c>
      <c r="B40" t="s">
        <v>84</v>
      </c>
      <c r="C40" t="s">
        <v>85</v>
      </c>
      <c r="D40" s="1">
        <v>-1.5</v>
      </c>
    </row>
    <row r="41" spans="1:4" ht="12.75">
      <c r="A41" t="s">
        <v>86</v>
      </c>
      <c r="B41" t="s">
        <v>84</v>
      </c>
      <c r="C41" t="s">
        <v>85</v>
      </c>
      <c r="D41" s="1">
        <v>-1.5</v>
      </c>
    </row>
    <row r="42" spans="1:4" ht="12.75">
      <c r="A42" t="s">
        <v>61</v>
      </c>
      <c r="B42" t="s">
        <v>87</v>
      </c>
      <c r="C42" t="s">
        <v>84</v>
      </c>
      <c r="D42" s="1">
        <v>1.64</v>
      </c>
    </row>
    <row r="43" spans="1:4" ht="12.75">
      <c r="A43" t="s">
        <v>88</v>
      </c>
      <c r="B43" t="s">
        <v>87</v>
      </c>
      <c r="C43" t="s">
        <v>89</v>
      </c>
      <c r="D43" s="1">
        <v>-3</v>
      </c>
    </row>
    <row r="44" spans="1:4" ht="12.75">
      <c r="A44" t="s">
        <v>58</v>
      </c>
      <c r="B44" t="s">
        <v>90</v>
      </c>
      <c r="C44" t="s">
        <v>91</v>
      </c>
      <c r="D44" s="1">
        <v>-1.5</v>
      </c>
    </row>
    <row r="45" spans="1:4" ht="12.75">
      <c r="A45" t="s">
        <v>92</v>
      </c>
      <c r="B45" t="s">
        <v>90</v>
      </c>
      <c r="C45" t="s">
        <v>93</v>
      </c>
      <c r="D45" s="1">
        <v>-12.3</v>
      </c>
    </row>
    <row r="46" spans="1:4" ht="12.75">
      <c r="A46" t="s">
        <v>79</v>
      </c>
      <c r="B46" t="s">
        <v>94</v>
      </c>
      <c r="C46" t="s">
        <v>95</v>
      </c>
      <c r="D46" s="1">
        <v>2.14</v>
      </c>
    </row>
    <row r="47" spans="1:4" ht="12.75">
      <c r="A47" t="s">
        <v>96</v>
      </c>
      <c r="B47" t="s">
        <v>94</v>
      </c>
      <c r="C47" t="s">
        <v>95</v>
      </c>
      <c r="D47" s="1">
        <v>12.54</v>
      </c>
    </row>
    <row r="48" spans="1:4" ht="12.75">
      <c r="A48" t="s">
        <v>52</v>
      </c>
      <c r="B48" t="s">
        <v>97</v>
      </c>
      <c r="C48" t="s">
        <v>98</v>
      </c>
      <c r="D48" s="1">
        <v>-1.5</v>
      </c>
    </row>
    <row r="49" spans="1:4" ht="12.75">
      <c r="A49" t="s">
        <v>99</v>
      </c>
      <c r="B49" t="s">
        <v>97</v>
      </c>
      <c r="C49" t="s">
        <v>100</v>
      </c>
      <c r="D49" s="1">
        <v>-1.5</v>
      </c>
    </row>
    <row r="50" spans="1:4" ht="12.75">
      <c r="A50" t="s">
        <v>101</v>
      </c>
      <c r="B50" t="s">
        <v>102</v>
      </c>
      <c r="C50" t="s">
        <v>103</v>
      </c>
      <c r="D50" s="1">
        <v>1.9</v>
      </c>
    </row>
    <row r="51" spans="1:4" ht="12.75">
      <c r="A51" t="s">
        <v>104</v>
      </c>
      <c r="B51" t="s">
        <v>105</v>
      </c>
      <c r="C51" t="s">
        <v>106</v>
      </c>
      <c r="D51" s="1">
        <v>-1.5</v>
      </c>
    </row>
    <row r="52" spans="1:4" ht="12.75">
      <c r="A52" t="s">
        <v>107</v>
      </c>
      <c r="B52" t="s">
        <v>105</v>
      </c>
      <c r="C52" t="s">
        <v>108</v>
      </c>
      <c r="D52" s="1">
        <v>-1.5</v>
      </c>
    </row>
    <row r="53" spans="1:4" ht="12.75">
      <c r="A53" t="s">
        <v>107</v>
      </c>
      <c r="B53" t="s">
        <v>109</v>
      </c>
      <c r="C53" t="s">
        <v>110</v>
      </c>
      <c r="D53" s="1">
        <v>1.3</v>
      </c>
    </row>
    <row r="54" spans="1:4" ht="12.75">
      <c r="A54" t="s">
        <v>111</v>
      </c>
      <c r="B54" t="s">
        <v>109</v>
      </c>
      <c r="C54" t="s">
        <v>110</v>
      </c>
      <c r="D54" s="1">
        <v>-1.5</v>
      </c>
    </row>
    <row r="55" spans="1:4" ht="12.75">
      <c r="A55" t="s">
        <v>112</v>
      </c>
      <c r="B55" t="s">
        <v>113</v>
      </c>
      <c r="C55" t="s">
        <v>114</v>
      </c>
      <c r="D55" s="1">
        <v>-1.5</v>
      </c>
    </row>
    <row r="56" spans="1:4" ht="12.75">
      <c r="A56" t="s">
        <v>115</v>
      </c>
      <c r="B56" t="s">
        <v>113</v>
      </c>
      <c r="C56" t="s">
        <v>114</v>
      </c>
      <c r="D56" s="1">
        <v>-1.5</v>
      </c>
    </row>
    <row r="57" spans="1:4" ht="12.75">
      <c r="A57" t="s">
        <v>116</v>
      </c>
      <c r="B57" t="s">
        <v>117</v>
      </c>
      <c r="C57" t="s">
        <v>118</v>
      </c>
      <c r="D57" s="1">
        <v>-1.5</v>
      </c>
    </row>
    <row r="58" spans="1:4" ht="12.75">
      <c r="A58" t="s">
        <v>112</v>
      </c>
      <c r="B58" t="s">
        <v>117</v>
      </c>
      <c r="C58" t="s">
        <v>118</v>
      </c>
      <c r="D58" s="1">
        <v>-1.5</v>
      </c>
    </row>
    <row r="59" spans="1:4" ht="12.75">
      <c r="A59" t="s">
        <v>119</v>
      </c>
      <c r="B59" t="s">
        <v>120</v>
      </c>
      <c r="C59" t="s">
        <v>121</v>
      </c>
      <c r="D59" s="1">
        <v>-0.69</v>
      </c>
    </row>
    <row r="60" spans="1:4" ht="12.75">
      <c r="A60" t="s">
        <v>122</v>
      </c>
      <c r="B60" t="s">
        <v>120</v>
      </c>
      <c r="C60" t="s">
        <v>123</v>
      </c>
      <c r="D60" s="1">
        <v>2.36</v>
      </c>
    </row>
    <row r="61" spans="1:4" ht="12.75">
      <c r="A61" t="s">
        <v>112</v>
      </c>
      <c r="B61" t="s">
        <v>124</v>
      </c>
      <c r="C61" t="s">
        <v>125</v>
      </c>
      <c r="D61" s="1">
        <v>0.4</v>
      </c>
    </row>
    <row r="62" spans="1:4" ht="12.75">
      <c r="A62" t="s">
        <v>126</v>
      </c>
      <c r="B62" t="s">
        <v>124</v>
      </c>
      <c r="C62" t="s">
        <v>125</v>
      </c>
      <c r="D62" s="1">
        <v>-3</v>
      </c>
    </row>
    <row r="63" spans="1:4" ht="12.75">
      <c r="A63" t="s">
        <v>119</v>
      </c>
      <c r="B63" t="s">
        <v>127</v>
      </c>
      <c r="C63" t="s">
        <v>128</v>
      </c>
      <c r="D63" s="1">
        <v>-1.5</v>
      </c>
    </row>
    <row r="64" spans="1:4" ht="12.75">
      <c r="A64" t="s">
        <v>129</v>
      </c>
      <c r="B64" t="s">
        <v>127</v>
      </c>
      <c r="C64" t="s">
        <v>130</v>
      </c>
      <c r="D64" s="1">
        <v>-1.5</v>
      </c>
    </row>
    <row r="65" spans="1:4" ht="12.75">
      <c r="A65" t="s">
        <v>112</v>
      </c>
      <c r="B65" t="s">
        <v>131</v>
      </c>
      <c r="C65" t="s">
        <v>132</v>
      </c>
      <c r="D65" s="1">
        <v>0.03</v>
      </c>
    </row>
    <row r="66" spans="1:4" ht="12.75">
      <c r="A66" t="s">
        <v>133</v>
      </c>
      <c r="B66" t="s">
        <v>131</v>
      </c>
      <c r="C66" t="s">
        <v>132</v>
      </c>
      <c r="D66" s="1">
        <v>-3</v>
      </c>
    </row>
    <row r="67" spans="1:4" ht="12.75">
      <c r="A67" t="s">
        <v>119</v>
      </c>
      <c r="B67" t="s">
        <v>134</v>
      </c>
      <c r="C67" t="s">
        <v>135</v>
      </c>
      <c r="D67" s="1">
        <v>1.04</v>
      </c>
    </row>
    <row r="68" spans="1:4" ht="12.75">
      <c r="A68" t="s">
        <v>136</v>
      </c>
      <c r="B68" t="s">
        <v>134</v>
      </c>
      <c r="C68" t="s">
        <v>137</v>
      </c>
      <c r="D68" s="1">
        <v>9.12</v>
      </c>
    </row>
    <row r="69" spans="1:4" ht="12.75">
      <c r="A69" t="s">
        <v>112</v>
      </c>
      <c r="B69" t="s">
        <v>138</v>
      </c>
      <c r="C69" t="s">
        <v>139</v>
      </c>
      <c r="D69" s="1">
        <v>-1.5</v>
      </c>
    </row>
    <row r="70" spans="1:4" ht="12.75">
      <c r="A70" t="s">
        <v>133</v>
      </c>
      <c r="B70" t="s">
        <v>138</v>
      </c>
      <c r="C70" t="s">
        <v>139</v>
      </c>
      <c r="D70" s="1">
        <v>-1.5</v>
      </c>
    </row>
    <row r="71" spans="1:4" ht="12.75">
      <c r="A71" t="s">
        <v>140</v>
      </c>
      <c r="B71" t="s">
        <v>141</v>
      </c>
      <c r="C71" t="s">
        <v>142</v>
      </c>
      <c r="D71" s="1">
        <v>1.07</v>
      </c>
    </row>
    <row r="72" spans="1:4" ht="12.75">
      <c r="A72" t="s">
        <v>143</v>
      </c>
      <c r="B72" t="s">
        <v>141</v>
      </c>
      <c r="C72" t="s">
        <v>144</v>
      </c>
      <c r="D72" s="1">
        <v>3.78</v>
      </c>
    </row>
    <row r="73" spans="1:4" ht="12.75">
      <c r="A73" t="s">
        <v>145</v>
      </c>
      <c r="B73" t="s">
        <v>146</v>
      </c>
      <c r="C73" t="s">
        <v>147</v>
      </c>
      <c r="D73" s="1">
        <v>2.85</v>
      </c>
    </row>
    <row r="74" spans="1:4" ht="12.75">
      <c r="A74" t="s">
        <v>148</v>
      </c>
      <c r="B74" t="s">
        <v>149</v>
      </c>
      <c r="C74" t="s">
        <v>150</v>
      </c>
      <c r="D74" s="1">
        <v>2.22</v>
      </c>
    </row>
    <row r="75" spans="1:4" ht="12.75">
      <c r="A75" t="s">
        <v>151</v>
      </c>
      <c r="B75" t="s">
        <v>149</v>
      </c>
      <c r="C75" t="s">
        <v>152</v>
      </c>
      <c r="D75" s="1">
        <v>5.7</v>
      </c>
    </row>
    <row r="76" spans="1:4" ht="12.75">
      <c r="A76" t="s">
        <v>140</v>
      </c>
      <c r="B76" t="s">
        <v>153</v>
      </c>
      <c r="C76" t="s">
        <v>154</v>
      </c>
      <c r="D76" s="1">
        <v>1.19</v>
      </c>
    </row>
    <row r="77" spans="1:4" ht="12.75">
      <c r="A77" t="s">
        <v>155</v>
      </c>
      <c r="B77" t="s">
        <v>153</v>
      </c>
      <c r="C77" t="s">
        <v>156</v>
      </c>
      <c r="D77" s="1">
        <v>-1.5</v>
      </c>
    </row>
    <row r="78" spans="1:4" ht="12.75">
      <c r="A78" t="s">
        <v>148</v>
      </c>
      <c r="B78" t="s">
        <v>157</v>
      </c>
      <c r="C78" t="s">
        <v>158</v>
      </c>
      <c r="D78" s="1">
        <v>-0.22</v>
      </c>
    </row>
    <row r="79" spans="1:4" ht="12.75">
      <c r="A79" t="s">
        <v>159</v>
      </c>
      <c r="B79" t="s">
        <v>157</v>
      </c>
      <c r="C79" t="s">
        <v>160</v>
      </c>
      <c r="D79" s="1">
        <v>-11.1</v>
      </c>
    </row>
    <row r="80" spans="1:4" ht="12.75">
      <c r="A80" t="s">
        <v>140</v>
      </c>
      <c r="B80" t="s">
        <v>161</v>
      </c>
      <c r="C80" t="s">
        <v>162</v>
      </c>
      <c r="D80" s="1">
        <v>1.74</v>
      </c>
    </row>
    <row r="81" spans="1:4" ht="12.75">
      <c r="A81" t="s">
        <v>155</v>
      </c>
      <c r="B81" t="s">
        <v>161</v>
      </c>
      <c r="C81" t="s">
        <v>163</v>
      </c>
      <c r="D81" s="1">
        <v>-1.5</v>
      </c>
    </row>
    <row r="82" spans="1:4" ht="12.75">
      <c r="A82" t="s">
        <v>140</v>
      </c>
      <c r="B82" t="s">
        <v>164</v>
      </c>
      <c r="C82" t="s">
        <v>165</v>
      </c>
      <c r="D82" s="1">
        <v>1.34</v>
      </c>
    </row>
    <row r="83" spans="1:4" ht="12.75">
      <c r="A83" t="s">
        <v>166</v>
      </c>
      <c r="B83" t="s">
        <v>164</v>
      </c>
      <c r="C83" t="s">
        <v>167</v>
      </c>
      <c r="D83" s="1">
        <v>-1.5</v>
      </c>
    </row>
    <row r="84" spans="1:4" ht="12.75">
      <c r="A84" t="s">
        <v>140</v>
      </c>
      <c r="B84" t="s">
        <v>168</v>
      </c>
      <c r="C84" t="s">
        <v>169</v>
      </c>
      <c r="D84" s="1">
        <v>1.34</v>
      </c>
    </row>
    <row r="85" spans="1:4" ht="12.75">
      <c r="A85" t="s">
        <v>170</v>
      </c>
      <c r="B85" t="s">
        <v>168</v>
      </c>
      <c r="C85" t="s">
        <v>169</v>
      </c>
      <c r="D85" s="1">
        <v>5.98</v>
      </c>
    </row>
    <row r="86" spans="1:4" ht="12.75">
      <c r="A86" t="s">
        <v>148</v>
      </c>
      <c r="B86" t="s">
        <v>171</v>
      </c>
      <c r="C86" t="s">
        <v>172</v>
      </c>
      <c r="D86" s="1">
        <v>1.68</v>
      </c>
    </row>
    <row r="87" spans="1:4" ht="12.75">
      <c r="A87" t="s">
        <v>173</v>
      </c>
      <c r="B87" t="s">
        <v>171</v>
      </c>
      <c r="C87" t="s">
        <v>174</v>
      </c>
      <c r="D87" s="1">
        <v>4.94</v>
      </c>
    </row>
    <row r="88" spans="1:4" ht="12.75">
      <c r="A88" t="s">
        <v>175</v>
      </c>
      <c r="B88" t="s">
        <v>176</v>
      </c>
      <c r="C88" t="s">
        <v>177</v>
      </c>
      <c r="D88" s="1">
        <v>-1.5</v>
      </c>
    </row>
    <row r="89" spans="1:4" ht="12.75">
      <c r="A89" t="s">
        <v>178</v>
      </c>
      <c r="B89" t="s">
        <v>176</v>
      </c>
      <c r="C89" t="s">
        <v>179</v>
      </c>
      <c r="D89" s="1">
        <v>1.42</v>
      </c>
    </row>
    <row r="90" spans="1:4" ht="12.75">
      <c r="A90" t="s">
        <v>180</v>
      </c>
      <c r="B90" t="s">
        <v>181</v>
      </c>
      <c r="C90" t="s">
        <v>182</v>
      </c>
      <c r="D90" s="1">
        <v>0.99</v>
      </c>
    </row>
    <row r="91" spans="1:4" ht="12.75">
      <c r="A91" t="s">
        <v>183</v>
      </c>
      <c r="B91" t="s">
        <v>181</v>
      </c>
      <c r="C91" t="s">
        <v>184</v>
      </c>
      <c r="D91" s="1">
        <v>-1.5</v>
      </c>
    </row>
    <row r="92" spans="1:4" ht="12.75">
      <c r="A92" t="s">
        <v>185</v>
      </c>
      <c r="B92" t="s">
        <v>186</v>
      </c>
      <c r="C92" t="s">
        <v>187</v>
      </c>
      <c r="D92" s="1">
        <v>-0.01</v>
      </c>
    </row>
    <row r="93" spans="1:4" ht="12.75">
      <c r="A93" t="s">
        <v>188</v>
      </c>
      <c r="B93" t="s">
        <v>189</v>
      </c>
      <c r="C93" t="s">
        <v>187</v>
      </c>
      <c r="D93" s="1">
        <v>0.83</v>
      </c>
    </row>
    <row r="94" spans="1:4" ht="12.75">
      <c r="A94" t="s">
        <v>190</v>
      </c>
      <c r="B94" t="s">
        <v>186</v>
      </c>
      <c r="C94" t="s">
        <v>191</v>
      </c>
      <c r="D94" s="1">
        <v>4.56</v>
      </c>
    </row>
    <row r="95" spans="1:4" ht="12.75">
      <c r="A95" t="s">
        <v>192</v>
      </c>
      <c r="B95" t="s">
        <v>189</v>
      </c>
      <c r="C95" t="s">
        <v>191</v>
      </c>
      <c r="D95" s="1">
        <v>1.42</v>
      </c>
    </row>
    <row r="96" spans="1:4" ht="12.75">
      <c r="A96" t="s">
        <v>175</v>
      </c>
      <c r="B96" t="s">
        <v>193</v>
      </c>
      <c r="C96" t="s">
        <v>194</v>
      </c>
      <c r="D96" s="1">
        <v>-1.5</v>
      </c>
    </row>
    <row r="97" spans="1:4" ht="12.75">
      <c r="A97" t="s">
        <v>195</v>
      </c>
      <c r="B97" t="s">
        <v>193</v>
      </c>
      <c r="C97" t="s">
        <v>196</v>
      </c>
      <c r="D97" s="1">
        <v>-1.5</v>
      </c>
    </row>
    <row r="98" spans="1:4" ht="12.75">
      <c r="A98" t="s">
        <v>197</v>
      </c>
      <c r="B98" t="s">
        <v>198</v>
      </c>
      <c r="C98" t="s">
        <v>193</v>
      </c>
      <c r="D98" s="1">
        <v>2.68</v>
      </c>
    </row>
    <row r="99" spans="1:4" ht="12.75">
      <c r="A99" t="s">
        <v>199</v>
      </c>
      <c r="B99" t="s">
        <v>198</v>
      </c>
      <c r="C99" t="s">
        <v>193</v>
      </c>
      <c r="D99" s="1">
        <v>-1.5</v>
      </c>
    </row>
    <row r="100" spans="1:4" ht="12.75">
      <c r="A100" t="s">
        <v>188</v>
      </c>
      <c r="B100" t="s">
        <v>200</v>
      </c>
      <c r="C100" t="s">
        <v>201</v>
      </c>
      <c r="D100" s="1">
        <v>-1.5</v>
      </c>
    </row>
    <row r="101" spans="1:4" ht="12.75">
      <c r="A101" t="s">
        <v>202</v>
      </c>
      <c r="B101" t="s">
        <v>200</v>
      </c>
      <c r="C101" t="s">
        <v>203</v>
      </c>
      <c r="D101" s="1">
        <v>-1.5</v>
      </c>
    </row>
    <row r="102" spans="1:4" ht="12.75">
      <c r="A102" t="s">
        <v>204</v>
      </c>
      <c r="B102" t="s">
        <v>205</v>
      </c>
      <c r="C102" t="s">
        <v>206</v>
      </c>
      <c r="D102" s="1">
        <v>-0.18</v>
      </c>
    </row>
    <row r="103" spans="1:4" ht="12.75">
      <c r="A103" t="s">
        <v>207</v>
      </c>
      <c r="B103" t="s">
        <v>205</v>
      </c>
      <c r="C103" t="s">
        <v>206</v>
      </c>
      <c r="D103" s="1">
        <v>-3</v>
      </c>
    </row>
    <row r="104" spans="1:4" ht="12.75">
      <c r="A104" t="s">
        <v>208</v>
      </c>
      <c r="B104" t="s">
        <v>209</v>
      </c>
      <c r="C104" t="s">
        <v>210</v>
      </c>
      <c r="D104" s="1">
        <v>1.88</v>
      </c>
    </row>
    <row r="105" spans="1:4" ht="12.75">
      <c r="A105" t="s">
        <v>211</v>
      </c>
      <c r="B105" t="s">
        <v>209</v>
      </c>
      <c r="C105" t="s">
        <v>212</v>
      </c>
      <c r="D105" s="1">
        <v>9.4</v>
      </c>
    </row>
    <row r="106" spans="1:4" ht="12.75">
      <c r="A106" t="s">
        <v>213</v>
      </c>
      <c r="B106" t="s">
        <v>214</v>
      </c>
      <c r="C106" t="s">
        <v>215</v>
      </c>
      <c r="D106" s="1">
        <v>-1.5</v>
      </c>
    </row>
    <row r="107" spans="1:4" ht="12.75">
      <c r="A107" t="s">
        <v>216</v>
      </c>
      <c r="B107" t="s">
        <v>214</v>
      </c>
      <c r="C107" t="s">
        <v>215</v>
      </c>
      <c r="D107" s="1">
        <v>-1.5</v>
      </c>
    </row>
    <row r="108" spans="1:4" ht="12.75">
      <c r="A108" t="s">
        <v>208</v>
      </c>
      <c r="B108" t="s">
        <v>217</v>
      </c>
      <c r="C108" t="s">
        <v>218</v>
      </c>
      <c r="D108" s="1">
        <v>1.05</v>
      </c>
    </row>
    <row r="109" spans="1:4" ht="12.75">
      <c r="A109" t="s">
        <v>219</v>
      </c>
      <c r="B109" t="s">
        <v>217</v>
      </c>
      <c r="C109" t="s">
        <v>218</v>
      </c>
      <c r="D109" s="1">
        <v>-3</v>
      </c>
    </row>
    <row r="110" spans="1:4" ht="12.75">
      <c r="A110" t="s">
        <v>220</v>
      </c>
      <c r="B110" t="s">
        <v>221</v>
      </c>
      <c r="C110" t="s">
        <v>222</v>
      </c>
      <c r="D110" s="1">
        <v>9.4</v>
      </c>
    </row>
    <row r="111" spans="1:4" ht="12.75">
      <c r="A111" t="s">
        <v>204</v>
      </c>
      <c r="B111" t="s">
        <v>221</v>
      </c>
      <c r="C111" t="s">
        <v>222</v>
      </c>
      <c r="D111" s="1">
        <v>1.57</v>
      </c>
    </row>
    <row r="112" spans="1:4" ht="12.75">
      <c r="A112" t="s">
        <v>208</v>
      </c>
      <c r="B112" t="s">
        <v>223</v>
      </c>
      <c r="C112" t="s">
        <v>224</v>
      </c>
      <c r="D112" s="1">
        <v>2.71</v>
      </c>
    </row>
    <row r="113" spans="1:4" ht="12.75">
      <c r="A113" t="s">
        <v>225</v>
      </c>
      <c r="B113" t="s">
        <v>223</v>
      </c>
      <c r="C113" t="s">
        <v>226</v>
      </c>
      <c r="D113" s="1">
        <v>-1.5</v>
      </c>
    </row>
    <row r="114" spans="1:4" ht="12.75">
      <c r="A114" t="s">
        <v>227</v>
      </c>
      <c r="B114" t="s">
        <v>228</v>
      </c>
      <c r="C114" t="s">
        <v>229</v>
      </c>
      <c r="D114" s="1">
        <v>-3</v>
      </c>
    </row>
    <row r="115" spans="1:4" ht="12.75">
      <c r="A115" t="s">
        <v>204</v>
      </c>
      <c r="B115" t="s">
        <v>228</v>
      </c>
      <c r="C115" t="s">
        <v>229</v>
      </c>
      <c r="D115" s="1">
        <v>-3</v>
      </c>
    </row>
    <row r="116" spans="1:4" ht="12.75">
      <c r="A116" t="s">
        <v>208</v>
      </c>
      <c r="B116" t="s">
        <v>230</v>
      </c>
      <c r="C116" t="s">
        <v>231</v>
      </c>
      <c r="D116" s="1">
        <v>0.8</v>
      </c>
    </row>
    <row r="117" spans="1:4" ht="12.75">
      <c r="A117" t="s">
        <v>232</v>
      </c>
      <c r="B117" t="s">
        <v>230</v>
      </c>
      <c r="C117" t="s">
        <v>233</v>
      </c>
      <c r="D117" s="1">
        <v>5.27</v>
      </c>
    </row>
    <row r="118" spans="1:4" ht="12.75">
      <c r="A118" t="s">
        <v>234</v>
      </c>
      <c r="B118" t="s">
        <v>235</v>
      </c>
      <c r="C118" t="s">
        <v>236</v>
      </c>
      <c r="D118" s="1">
        <v>-1.5</v>
      </c>
    </row>
    <row r="119" spans="1:4" ht="12.75">
      <c r="A119" t="s">
        <v>237</v>
      </c>
      <c r="B119" t="s">
        <v>235</v>
      </c>
      <c r="C119" t="s">
        <v>238</v>
      </c>
      <c r="D119" s="1">
        <v>-1.5</v>
      </c>
    </row>
    <row r="120" spans="1:4" ht="12.75">
      <c r="A120" t="s">
        <v>216</v>
      </c>
      <c r="B120" t="s">
        <v>239</v>
      </c>
      <c r="C120" t="s">
        <v>240</v>
      </c>
      <c r="D120" s="1">
        <v>0.14</v>
      </c>
    </row>
    <row r="121" spans="1:4" ht="12.75">
      <c r="A121" t="s">
        <v>241</v>
      </c>
      <c r="B121" t="s">
        <v>239</v>
      </c>
      <c r="C121" t="s">
        <v>242</v>
      </c>
      <c r="D121" s="1">
        <v>4.7</v>
      </c>
    </row>
    <row r="122" spans="1:4" ht="12.75">
      <c r="A122" t="s">
        <v>204</v>
      </c>
      <c r="B122" t="s">
        <v>243</v>
      </c>
      <c r="C122" t="s">
        <v>244</v>
      </c>
      <c r="D122" s="1">
        <v>0.97</v>
      </c>
    </row>
    <row r="123" spans="1:4" ht="12.75">
      <c r="A123" t="s">
        <v>245</v>
      </c>
      <c r="B123" t="s">
        <v>243</v>
      </c>
      <c r="C123" t="s">
        <v>244</v>
      </c>
      <c r="D123" s="1">
        <v>-3</v>
      </c>
    </row>
    <row r="124" spans="1:4" ht="12.75">
      <c r="A124" t="s">
        <v>234</v>
      </c>
      <c r="B124" t="s">
        <v>246</v>
      </c>
      <c r="C124" t="s">
        <v>247</v>
      </c>
      <c r="D124" s="1">
        <v>1.51</v>
      </c>
    </row>
    <row r="125" spans="1:4" ht="12.75">
      <c r="A125" t="s">
        <v>248</v>
      </c>
      <c r="B125" t="s">
        <v>246</v>
      </c>
      <c r="C125" t="s">
        <v>249</v>
      </c>
      <c r="D125" s="1">
        <v>-1.5</v>
      </c>
    </row>
    <row r="126" spans="1:4" ht="12.75">
      <c r="A126" t="s">
        <v>208</v>
      </c>
      <c r="B126" t="s">
        <v>250</v>
      </c>
      <c r="C126" t="s">
        <v>251</v>
      </c>
      <c r="D126" s="1">
        <v>2.37</v>
      </c>
    </row>
    <row r="127" spans="1:4" ht="12.75">
      <c r="A127" t="s">
        <v>252</v>
      </c>
      <c r="B127" t="s">
        <v>250</v>
      </c>
      <c r="C127" t="s">
        <v>253</v>
      </c>
      <c r="D127" s="1">
        <v>-1.5</v>
      </c>
    </row>
    <row r="128" spans="1:4" ht="12.75">
      <c r="A128" t="s">
        <v>254</v>
      </c>
      <c r="B128" t="s">
        <v>255</v>
      </c>
      <c r="C128" t="s">
        <v>256</v>
      </c>
      <c r="D128" s="1">
        <v>2.85</v>
      </c>
    </row>
    <row r="129" spans="1:4" ht="12.75">
      <c r="A129" t="s">
        <v>204</v>
      </c>
      <c r="B129" t="s">
        <v>257</v>
      </c>
      <c r="C129" t="s">
        <v>258</v>
      </c>
      <c r="D129" s="1">
        <v>-0.66</v>
      </c>
    </row>
    <row r="130" spans="1:4" ht="12.75">
      <c r="A130" t="s">
        <v>259</v>
      </c>
      <c r="B130" t="s">
        <v>257</v>
      </c>
      <c r="C130" t="s">
        <v>260</v>
      </c>
      <c r="D130" s="1">
        <v>4.84</v>
      </c>
    </row>
    <row r="131" spans="1:4" ht="12.75">
      <c r="A131" t="s">
        <v>261</v>
      </c>
      <c r="B131" t="s">
        <v>262</v>
      </c>
      <c r="C131" t="s">
        <v>263</v>
      </c>
      <c r="D131" s="1">
        <v>0.77</v>
      </c>
    </row>
    <row r="132" spans="1:4" ht="12.75">
      <c r="A132" t="s">
        <v>264</v>
      </c>
      <c r="B132" t="s">
        <v>262</v>
      </c>
      <c r="C132" t="s">
        <v>265</v>
      </c>
      <c r="D132" s="1">
        <v>9.4</v>
      </c>
    </row>
    <row r="133" spans="1:4" ht="12.75">
      <c r="A133" t="s">
        <v>266</v>
      </c>
      <c r="B133" t="s">
        <v>267</v>
      </c>
      <c r="C133" t="s">
        <v>268</v>
      </c>
      <c r="D133" s="1">
        <v>0.06</v>
      </c>
    </row>
    <row r="134" spans="1:4" ht="12.75">
      <c r="A134" t="s">
        <v>269</v>
      </c>
      <c r="B134" t="s">
        <v>267</v>
      </c>
      <c r="C134" t="s">
        <v>270</v>
      </c>
      <c r="D134" s="1">
        <v>-9.75</v>
      </c>
    </row>
    <row r="135" spans="1:4" ht="12.75">
      <c r="A135" t="s">
        <v>271</v>
      </c>
      <c r="B135" t="s">
        <v>272</v>
      </c>
      <c r="C135" t="s">
        <v>273</v>
      </c>
      <c r="D135" s="1">
        <v>0.54</v>
      </c>
    </row>
    <row r="136" spans="1:4" ht="12.75">
      <c r="A136" t="s">
        <v>274</v>
      </c>
      <c r="B136" t="s">
        <v>272</v>
      </c>
      <c r="C136" t="s">
        <v>275</v>
      </c>
      <c r="D136" s="1">
        <v>-3</v>
      </c>
    </row>
    <row r="137" spans="1:4" ht="12.75">
      <c r="A137" t="s">
        <v>271</v>
      </c>
      <c r="B137" t="s">
        <v>276</v>
      </c>
      <c r="C137" t="s">
        <v>277</v>
      </c>
      <c r="D137" s="1">
        <v>0.71</v>
      </c>
    </row>
    <row r="138" spans="1:4" ht="12.75">
      <c r="A138" t="s">
        <v>278</v>
      </c>
      <c r="B138" t="s">
        <v>276</v>
      </c>
      <c r="C138" t="s">
        <v>279</v>
      </c>
      <c r="D138" s="1">
        <v>-3</v>
      </c>
    </row>
    <row r="139" spans="1:4" ht="12.75">
      <c r="A139" t="s">
        <v>266</v>
      </c>
      <c r="B139" t="s">
        <v>280</v>
      </c>
      <c r="C139" t="s">
        <v>281</v>
      </c>
      <c r="D139" s="1">
        <v>-3</v>
      </c>
    </row>
    <row r="140" spans="1:4" ht="12.75">
      <c r="A140" t="s">
        <v>282</v>
      </c>
      <c r="B140" t="s">
        <v>280</v>
      </c>
      <c r="C140" t="s">
        <v>283</v>
      </c>
      <c r="D140" s="1">
        <v>-3</v>
      </c>
    </row>
    <row r="141" spans="1:4" ht="12.75">
      <c r="A141" t="s">
        <v>271</v>
      </c>
      <c r="B141" t="s">
        <v>284</v>
      </c>
      <c r="C141" t="s">
        <v>285</v>
      </c>
      <c r="D141" s="1">
        <v>-0.13</v>
      </c>
    </row>
    <row r="142" spans="1:4" ht="12.75">
      <c r="A142" t="s">
        <v>286</v>
      </c>
      <c r="B142" t="s">
        <v>284</v>
      </c>
      <c r="C142" t="s">
        <v>287</v>
      </c>
      <c r="D142" s="1">
        <v>2.14</v>
      </c>
    </row>
    <row r="143" spans="1:4" ht="12.75">
      <c r="A143" t="s">
        <v>261</v>
      </c>
      <c r="B143" t="s">
        <v>288</v>
      </c>
      <c r="C143" t="s">
        <v>289</v>
      </c>
      <c r="D143" s="1">
        <v>0.4</v>
      </c>
    </row>
    <row r="144" spans="1:4" ht="12.75">
      <c r="A144" t="s">
        <v>290</v>
      </c>
      <c r="B144" t="s">
        <v>288</v>
      </c>
      <c r="C144" t="s">
        <v>291</v>
      </c>
      <c r="D144" s="1">
        <v>0</v>
      </c>
    </row>
    <row r="145" spans="1:4" ht="12.75">
      <c r="A145" t="s">
        <v>266</v>
      </c>
      <c r="B145" t="s">
        <v>292</v>
      </c>
      <c r="C145" t="s">
        <v>293</v>
      </c>
      <c r="D145" s="1">
        <v>-1.5</v>
      </c>
    </row>
    <row r="146" spans="1:4" ht="12.75">
      <c r="A146" t="s">
        <v>294</v>
      </c>
      <c r="B146" t="s">
        <v>292</v>
      </c>
      <c r="C146" t="s">
        <v>293</v>
      </c>
      <c r="D146" s="1">
        <v>-10.35</v>
      </c>
    </row>
    <row r="147" spans="1:4" ht="12.75">
      <c r="A147" t="s">
        <v>261</v>
      </c>
      <c r="B147" t="s">
        <v>295</v>
      </c>
      <c r="C147" t="s">
        <v>296</v>
      </c>
      <c r="D147" s="1">
        <v>-1.5</v>
      </c>
    </row>
    <row r="148" spans="1:4" ht="12.75">
      <c r="A148" t="s">
        <v>297</v>
      </c>
      <c r="B148" t="s">
        <v>295</v>
      </c>
      <c r="C148" t="s">
        <v>298</v>
      </c>
      <c r="D148" s="1">
        <v>-1.5</v>
      </c>
    </row>
    <row r="149" spans="1:4" ht="12.75">
      <c r="A149" t="s">
        <v>271</v>
      </c>
      <c r="B149" t="s">
        <v>299</v>
      </c>
      <c r="C149" t="s">
        <v>300</v>
      </c>
      <c r="D149" s="1">
        <v>1.6</v>
      </c>
    </row>
    <row r="150" spans="1:4" ht="12.75">
      <c r="A150" t="s">
        <v>301</v>
      </c>
      <c r="B150" t="s">
        <v>299</v>
      </c>
      <c r="C150" t="s">
        <v>302</v>
      </c>
      <c r="D150" s="1">
        <v>1.42</v>
      </c>
    </row>
    <row r="151" spans="1:4" ht="12.75">
      <c r="A151" t="s">
        <v>301</v>
      </c>
      <c r="B151" t="s">
        <v>303</v>
      </c>
      <c r="C151" t="s">
        <v>304</v>
      </c>
      <c r="D151" s="1">
        <v>-9.9</v>
      </c>
    </row>
    <row r="152" spans="1:4" ht="12.75">
      <c r="A152" t="s">
        <v>305</v>
      </c>
      <c r="B152" t="s">
        <v>306</v>
      </c>
      <c r="C152" t="s">
        <v>307</v>
      </c>
      <c r="D152" s="1">
        <v>1.9</v>
      </c>
    </row>
    <row r="153" spans="1:4" ht="12.75">
      <c r="A153" t="s">
        <v>308</v>
      </c>
      <c r="B153" t="s">
        <v>306</v>
      </c>
      <c r="C153" t="s">
        <v>309</v>
      </c>
      <c r="D153" s="1">
        <v>2.99</v>
      </c>
    </row>
    <row r="154" spans="1:4" ht="12.75">
      <c r="A154" t="s">
        <v>310</v>
      </c>
      <c r="B154" t="s">
        <v>311</v>
      </c>
      <c r="C154" t="s">
        <v>312</v>
      </c>
      <c r="D154" s="1">
        <v>-1.5</v>
      </c>
    </row>
    <row r="155" spans="1:4" ht="12.75">
      <c r="A155" t="s">
        <v>313</v>
      </c>
      <c r="B155" t="s">
        <v>311</v>
      </c>
      <c r="C155" t="s">
        <v>312</v>
      </c>
      <c r="D155" s="1">
        <v>-13.8</v>
      </c>
    </row>
    <row r="156" spans="1:4" ht="12.75">
      <c r="A156" t="s">
        <v>314</v>
      </c>
      <c r="B156" t="s">
        <v>315</v>
      </c>
      <c r="C156" t="s">
        <v>316</v>
      </c>
      <c r="D156" s="1">
        <v>-13.81</v>
      </c>
    </row>
    <row r="157" spans="1:4" ht="12.75">
      <c r="A157" t="s">
        <v>317</v>
      </c>
      <c r="B157" t="s">
        <v>315</v>
      </c>
      <c r="C157" t="s">
        <v>316</v>
      </c>
      <c r="D157" s="1">
        <v>-0.72</v>
      </c>
    </row>
    <row r="158" spans="1:4" ht="12.75">
      <c r="A158" t="s">
        <v>318</v>
      </c>
      <c r="B158" t="s">
        <v>319</v>
      </c>
      <c r="C158" t="s">
        <v>320</v>
      </c>
      <c r="D158" s="1">
        <v>2.85</v>
      </c>
    </row>
    <row r="159" spans="1:4" ht="12.75">
      <c r="A159" t="s">
        <v>305</v>
      </c>
      <c r="B159" t="s">
        <v>321</v>
      </c>
      <c r="C159" t="s">
        <v>322</v>
      </c>
      <c r="D159" s="1">
        <v>-1.5</v>
      </c>
    </row>
    <row r="160" spans="1:4" ht="12.75">
      <c r="A160" t="s">
        <v>323</v>
      </c>
      <c r="B160" t="s">
        <v>321</v>
      </c>
      <c r="C160" t="s">
        <v>324</v>
      </c>
      <c r="D160" s="1">
        <v>-1.5</v>
      </c>
    </row>
    <row r="161" spans="1:4" ht="12.75">
      <c r="A161" t="s">
        <v>317</v>
      </c>
      <c r="B161" t="s">
        <v>325</v>
      </c>
      <c r="C161" t="s">
        <v>326</v>
      </c>
      <c r="D161" s="1">
        <v>-3</v>
      </c>
    </row>
    <row r="162" spans="1:4" ht="12.75">
      <c r="A162" t="s">
        <v>327</v>
      </c>
      <c r="B162" t="s">
        <v>325</v>
      </c>
      <c r="C162" t="s">
        <v>326</v>
      </c>
      <c r="D162" s="1">
        <v>-3</v>
      </c>
    </row>
    <row r="163" spans="1:4" ht="12.75">
      <c r="A163" t="s">
        <v>317</v>
      </c>
      <c r="B163" t="s">
        <v>328</v>
      </c>
      <c r="C163" t="s">
        <v>329</v>
      </c>
      <c r="D163" s="1">
        <v>0.03</v>
      </c>
    </row>
    <row r="164" spans="1:4" ht="12.75">
      <c r="A164" t="s">
        <v>330</v>
      </c>
      <c r="B164" t="s">
        <v>328</v>
      </c>
      <c r="C164" t="s">
        <v>329</v>
      </c>
      <c r="D164" s="1">
        <v>4.42</v>
      </c>
    </row>
    <row r="165" spans="1:4" ht="12.75">
      <c r="A165" t="s">
        <v>310</v>
      </c>
      <c r="B165" t="s">
        <v>331</v>
      </c>
      <c r="C165" t="s">
        <v>332</v>
      </c>
      <c r="D165" s="1">
        <v>0.48</v>
      </c>
    </row>
    <row r="166" spans="1:4" ht="12.75">
      <c r="A166" t="s">
        <v>333</v>
      </c>
      <c r="B166" t="s">
        <v>331</v>
      </c>
      <c r="C166" t="s">
        <v>332</v>
      </c>
      <c r="D166" s="1">
        <v>9.4</v>
      </c>
    </row>
    <row r="167" spans="1:4" ht="12.75">
      <c r="A167" t="s">
        <v>334</v>
      </c>
      <c r="B167" t="s">
        <v>335</v>
      </c>
      <c r="C167" t="s">
        <v>336</v>
      </c>
      <c r="D167" s="1">
        <v>-0.61</v>
      </c>
    </row>
    <row r="168" spans="1:4" ht="12.75">
      <c r="A168" t="s">
        <v>337</v>
      </c>
      <c r="B168" t="s">
        <v>335</v>
      </c>
      <c r="C168" t="s">
        <v>338</v>
      </c>
      <c r="D168" s="1">
        <v>2.5</v>
      </c>
    </row>
    <row r="169" spans="1:4" ht="12.75">
      <c r="A169" t="s">
        <v>305</v>
      </c>
      <c r="B169" t="s">
        <v>339</v>
      </c>
      <c r="C169" t="s">
        <v>340</v>
      </c>
      <c r="D169" s="1">
        <v>1.63</v>
      </c>
    </row>
    <row r="170" spans="1:4" ht="12.75">
      <c r="A170" t="s">
        <v>341</v>
      </c>
      <c r="B170" t="s">
        <v>339</v>
      </c>
      <c r="C170" t="s">
        <v>335</v>
      </c>
      <c r="D170" s="1">
        <v>4.64</v>
      </c>
    </row>
    <row r="171" spans="1:4" ht="12.75">
      <c r="A171" t="s">
        <v>317</v>
      </c>
      <c r="B171" t="s">
        <v>342</v>
      </c>
      <c r="C171" t="s">
        <v>343</v>
      </c>
      <c r="D171" s="1">
        <v>3.52</v>
      </c>
    </row>
    <row r="172" spans="1:4" ht="12.75">
      <c r="A172" t="s">
        <v>344</v>
      </c>
      <c r="B172" t="s">
        <v>342</v>
      </c>
      <c r="C172" t="s">
        <v>343</v>
      </c>
      <c r="D172" s="1">
        <v>12.25</v>
      </c>
    </row>
    <row r="173" spans="1:4" ht="12.75">
      <c r="A173" t="s">
        <v>345</v>
      </c>
      <c r="B173" t="s">
        <v>346</v>
      </c>
      <c r="C173" t="s">
        <v>347</v>
      </c>
      <c r="D173" s="1">
        <v>1.9</v>
      </c>
    </row>
    <row r="174" spans="1:4" ht="12.75">
      <c r="A174" t="s">
        <v>348</v>
      </c>
      <c r="B174" t="s">
        <v>346</v>
      </c>
      <c r="C174" t="s">
        <v>349</v>
      </c>
      <c r="D174" s="1">
        <v>1.42</v>
      </c>
    </row>
    <row r="175" spans="1:4" ht="12.75">
      <c r="A175" t="s">
        <v>310</v>
      </c>
      <c r="B175" t="s">
        <v>350</v>
      </c>
      <c r="C175" t="s">
        <v>346</v>
      </c>
      <c r="D175" s="1">
        <v>-1.5</v>
      </c>
    </row>
    <row r="176" spans="1:4" ht="12.75">
      <c r="A176" t="s">
        <v>351</v>
      </c>
      <c r="B176" t="s">
        <v>350</v>
      </c>
      <c r="C176" t="s">
        <v>346</v>
      </c>
      <c r="D176" s="1">
        <v>1.42</v>
      </c>
    </row>
    <row r="177" spans="1:4" ht="12.75">
      <c r="A177" t="s">
        <v>305</v>
      </c>
      <c r="B177" t="s">
        <v>352</v>
      </c>
      <c r="C177" t="s">
        <v>353</v>
      </c>
      <c r="D177" s="1">
        <v>-1.5</v>
      </c>
    </row>
    <row r="178" spans="1:4" ht="12.75">
      <c r="A178" t="s">
        <v>341</v>
      </c>
      <c r="B178" t="s">
        <v>352</v>
      </c>
      <c r="C178" t="s">
        <v>354</v>
      </c>
      <c r="D178" s="1">
        <v>-1.5</v>
      </c>
    </row>
    <row r="179" spans="1:4" ht="12.75">
      <c r="A179" t="s">
        <v>355</v>
      </c>
      <c r="B179" t="s">
        <v>356</v>
      </c>
      <c r="C179" t="s">
        <v>357</v>
      </c>
      <c r="D179" s="1">
        <v>-1.5</v>
      </c>
    </row>
    <row r="180" spans="1:4" ht="12.75">
      <c r="A180" t="s">
        <v>358</v>
      </c>
      <c r="B180" t="s">
        <v>356</v>
      </c>
      <c r="C180" t="s">
        <v>357</v>
      </c>
      <c r="D180" s="1">
        <v>-1.5</v>
      </c>
    </row>
    <row r="181" spans="1:4" ht="12.75">
      <c r="A181" t="s">
        <v>355</v>
      </c>
      <c r="B181" t="s">
        <v>359</v>
      </c>
      <c r="C181" t="s">
        <v>360</v>
      </c>
      <c r="D181" s="1">
        <v>-1.5</v>
      </c>
    </row>
    <row r="182" spans="1:4" ht="12.75">
      <c r="A182" t="s">
        <v>361</v>
      </c>
      <c r="B182" t="s">
        <v>359</v>
      </c>
      <c r="C182" t="s">
        <v>360</v>
      </c>
      <c r="D182" s="1">
        <v>-1.5</v>
      </c>
    </row>
    <row r="183" spans="1:4" ht="12.75">
      <c r="A183" t="s">
        <v>355</v>
      </c>
      <c r="B183" t="s">
        <v>362</v>
      </c>
      <c r="C183" t="s">
        <v>363</v>
      </c>
      <c r="D183" s="1">
        <v>2.79</v>
      </c>
    </row>
    <row r="184" spans="1:4" ht="12.75">
      <c r="A184" t="s">
        <v>364</v>
      </c>
      <c r="B184" t="s">
        <v>362</v>
      </c>
      <c r="C184" t="s">
        <v>365</v>
      </c>
      <c r="D184" s="1">
        <v>-4.5</v>
      </c>
    </row>
    <row r="185" spans="1:4" ht="12.75">
      <c r="A185" t="s">
        <v>366</v>
      </c>
      <c r="B185" t="s">
        <v>367</v>
      </c>
      <c r="C185" t="s">
        <v>368</v>
      </c>
      <c r="D185" s="1">
        <v>0.66</v>
      </c>
    </row>
    <row r="186" spans="1:4" ht="12.75">
      <c r="A186" t="s">
        <v>369</v>
      </c>
      <c r="B186" t="s">
        <v>367</v>
      </c>
      <c r="C186" t="s">
        <v>370</v>
      </c>
      <c r="D186" s="1">
        <v>1.42</v>
      </c>
    </row>
    <row r="187" spans="1:4" ht="12.75">
      <c r="A187" t="s">
        <v>371</v>
      </c>
      <c r="B187" t="s">
        <v>372</v>
      </c>
      <c r="C187" t="s">
        <v>373</v>
      </c>
      <c r="D187" s="1">
        <v>1.3</v>
      </c>
    </row>
    <row r="188" spans="1:4" ht="12.75">
      <c r="A188" t="s">
        <v>374</v>
      </c>
      <c r="B188" t="s">
        <v>372</v>
      </c>
      <c r="C188" t="s">
        <v>375</v>
      </c>
      <c r="D188" s="1">
        <v>-1.5</v>
      </c>
    </row>
    <row r="189" spans="1:4" ht="12.75">
      <c r="A189" t="s">
        <v>366</v>
      </c>
      <c r="B189" t="s">
        <v>376</v>
      </c>
      <c r="C189" t="s">
        <v>377</v>
      </c>
      <c r="D189" s="1">
        <v>-1.5</v>
      </c>
    </row>
    <row r="190" spans="1:4" ht="12.75">
      <c r="A190" t="s">
        <v>378</v>
      </c>
      <c r="B190" t="s">
        <v>376</v>
      </c>
      <c r="C190" t="s">
        <v>379</v>
      </c>
      <c r="D190" s="1">
        <v>-1.5</v>
      </c>
    </row>
    <row r="191" spans="1:4" ht="12.75">
      <c r="A191" t="s">
        <v>380</v>
      </c>
      <c r="B191" t="s">
        <v>381</v>
      </c>
      <c r="C191" t="s">
        <v>382</v>
      </c>
      <c r="D191" s="1">
        <v>-1.5</v>
      </c>
    </row>
    <row r="192" spans="1:4" ht="12.75">
      <c r="A192" t="s">
        <v>383</v>
      </c>
      <c r="B192" t="s">
        <v>381</v>
      </c>
      <c r="C192" t="s">
        <v>384</v>
      </c>
      <c r="D192" s="1">
        <v>-1.5</v>
      </c>
    </row>
    <row r="193" spans="1:4" ht="12.75">
      <c r="A193" t="s">
        <v>385</v>
      </c>
      <c r="B193" t="s">
        <v>386</v>
      </c>
      <c r="C193" t="s">
        <v>387</v>
      </c>
      <c r="D193" s="1">
        <v>1.04</v>
      </c>
    </row>
    <row r="194" spans="1:4" ht="12.75">
      <c r="A194" t="s">
        <v>388</v>
      </c>
      <c r="B194" t="s">
        <v>386</v>
      </c>
      <c r="C194" t="s">
        <v>387</v>
      </c>
      <c r="D194" s="1">
        <v>-1.5</v>
      </c>
    </row>
    <row r="195" spans="1:4" ht="12.75">
      <c r="A195" t="s">
        <v>389</v>
      </c>
      <c r="B195" t="s">
        <v>390</v>
      </c>
      <c r="C195" t="s">
        <v>391</v>
      </c>
      <c r="D195" s="1">
        <v>-3</v>
      </c>
    </row>
    <row r="196" spans="1:4" ht="12.75">
      <c r="A196" t="s">
        <v>392</v>
      </c>
      <c r="B196" t="s">
        <v>390</v>
      </c>
      <c r="C196" t="s">
        <v>393</v>
      </c>
      <c r="D196" s="1">
        <v>-3</v>
      </c>
    </row>
    <row r="197" spans="1:4" ht="12.75">
      <c r="A197" t="s">
        <v>394</v>
      </c>
      <c r="B197" t="s">
        <v>395</v>
      </c>
      <c r="C197" t="s">
        <v>396</v>
      </c>
      <c r="D197" s="1">
        <v>-11.4</v>
      </c>
    </row>
    <row r="198" spans="1:4" ht="12.75">
      <c r="A198" t="s">
        <v>397</v>
      </c>
      <c r="B198" t="s">
        <v>395</v>
      </c>
      <c r="C198" t="s">
        <v>396</v>
      </c>
      <c r="D198" s="1">
        <v>0.28</v>
      </c>
    </row>
    <row r="199" spans="1:4" ht="12.75">
      <c r="A199" t="s">
        <v>398</v>
      </c>
      <c r="B199" t="s">
        <v>395</v>
      </c>
      <c r="C199" t="s">
        <v>399</v>
      </c>
      <c r="D199" s="1">
        <v>-1.5</v>
      </c>
    </row>
    <row r="200" spans="1:4" ht="12.75">
      <c r="A200" t="s">
        <v>400</v>
      </c>
      <c r="B200" t="s">
        <v>395</v>
      </c>
      <c r="C200" t="s">
        <v>401</v>
      </c>
      <c r="D200" s="1">
        <v>-1.5</v>
      </c>
    </row>
    <row r="201" spans="1:4" ht="12.75">
      <c r="A201" t="s">
        <v>385</v>
      </c>
      <c r="B201" t="s">
        <v>402</v>
      </c>
      <c r="C201" t="s">
        <v>403</v>
      </c>
      <c r="D201" s="1">
        <v>-1.5</v>
      </c>
    </row>
    <row r="202" spans="1:4" ht="12.75">
      <c r="A202" t="s">
        <v>404</v>
      </c>
      <c r="B202" t="s">
        <v>402</v>
      </c>
      <c r="C202" t="s">
        <v>403</v>
      </c>
      <c r="D202" s="1">
        <v>-1.5</v>
      </c>
    </row>
    <row r="203" spans="1:4" ht="12.75">
      <c r="A203" t="s">
        <v>405</v>
      </c>
      <c r="B203" t="s">
        <v>406</v>
      </c>
      <c r="C203" t="s">
        <v>407</v>
      </c>
      <c r="D203" s="1">
        <v>2.85</v>
      </c>
    </row>
    <row r="204" spans="1:4" ht="12.75">
      <c r="A204" t="s">
        <v>408</v>
      </c>
      <c r="B204" t="s">
        <v>406</v>
      </c>
      <c r="C204" t="s">
        <v>407</v>
      </c>
      <c r="D204" s="1">
        <v>1.71</v>
      </c>
    </row>
    <row r="205" spans="1:4" ht="12.75">
      <c r="A205" t="s">
        <v>409</v>
      </c>
      <c r="B205" t="s">
        <v>410</v>
      </c>
      <c r="C205" t="s">
        <v>411</v>
      </c>
      <c r="D205" s="1">
        <v>-1.5</v>
      </c>
    </row>
    <row r="206" spans="1:4" ht="12.75">
      <c r="A206" t="s">
        <v>412</v>
      </c>
      <c r="B206" t="s">
        <v>413</v>
      </c>
      <c r="C206" t="s">
        <v>414</v>
      </c>
      <c r="D206" s="1">
        <v>-1.5</v>
      </c>
    </row>
    <row r="207" spans="1:4" ht="12.75">
      <c r="A207" t="s">
        <v>389</v>
      </c>
      <c r="B207" t="s">
        <v>413</v>
      </c>
      <c r="C207" t="s">
        <v>414</v>
      </c>
      <c r="D207" s="1">
        <v>-1.5</v>
      </c>
    </row>
    <row r="208" spans="1:4" ht="12.75">
      <c r="A208" t="s">
        <v>415</v>
      </c>
      <c r="B208" t="s">
        <v>406</v>
      </c>
      <c r="C208" t="s">
        <v>416</v>
      </c>
      <c r="D208" s="1">
        <v>1.42</v>
      </c>
    </row>
    <row r="209" spans="1:4" ht="12.75">
      <c r="A209" t="s">
        <v>417</v>
      </c>
      <c r="B209" t="s">
        <v>410</v>
      </c>
      <c r="C209" t="s">
        <v>416</v>
      </c>
      <c r="D209" s="1">
        <v>-1.5</v>
      </c>
    </row>
    <row r="210" spans="1:4" ht="12.75">
      <c r="A210" t="s">
        <v>398</v>
      </c>
      <c r="B210" t="s">
        <v>418</v>
      </c>
      <c r="C210" t="s">
        <v>410</v>
      </c>
      <c r="D210" s="1">
        <v>1.28</v>
      </c>
    </row>
    <row r="211" spans="1:4" ht="12.75">
      <c r="A211" t="s">
        <v>419</v>
      </c>
      <c r="B211" t="s">
        <v>418</v>
      </c>
      <c r="C211" t="s">
        <v>420</v>
      </c>
      <c r="D211" s="1">
        <v>-3</v>
      </c>
    </row>
    <row r="212" spans="1:4" ht="12.75">
      <c r="A212" t="s">
        <v>421</v>
      </c>
      <c r="B212" t="s">
        <v>418</v>
      </c>
      <c r="C212" t="s">
        <v>422</v>
      </c>
      <c r="D212" s="1">
        <v>-1.5</v>
      </c>
    </row>
    <row r="213" spans="1:4" ht="12.75">
      <c r="A213" t="s">
        <v>423</v>
      </c>
      <c r="B213" t="s">
        <v>418</v>
      </c>
      <c r="C213" t="s">
        <v>413</v>
      </c>
      <c r="D213" s="1">
        <v>-1.5</v>
      </c>
    </row>
    <row r="214" spans="1:4" ht="12.75">
      <c r="A214" t="s">
        <v>397</v>
      </c>
      <c r="B214" t="s">
        <v>424</v>
      </c>
      <c r="C214" t="s">
        <v>425</v>
      </c>
      <c r="D214" s="1">
        <v>0.73</v>
      </c>
    </row>
    <row r="215" spans="1:4" ht="12.75">
      <c r="A215" t="s">
        <v>426</v>
      </c>
      <c r="B215" t="s">
        <v>424</v>
      </c>
      <c r="C215" t="s">
        <v>427</v>
      </c>
      <c r="D215" s="1">
        <v>2.99</v>
      </c>
    </row>
    <row r="216" spans="1:4" ht="12.75">
      <c r="A216" t="s">
        <v>404</v>
      </c>
      <c r="B216" t="s">
        <v>428</v>
      </c>
      <c r="C216" t="s">
        <v>429</v>
      </c>
      <c r="D216" s="1">
        <v>-4.5</v>
      </c>
    </row>
    <row r="217" spans="1:4" ht="12.75">
      <c r="A217" t="s">
        <v>385</v>
      </c>
      <c r="B217" t="s">
        <v>428</v>
      </c>
      <c r="C217" t="s">
        <v>429</v>
      </c>
      <c r="D217" s="1">
        <v>-0.36</v>
      </c>
    </row>
    <row r="218" spans="1:4" ht="12.75">
      <c r="A218" t="s">
        <v>408</v>
      </c>
      <c r="B218" t="s">
        <v>430</v>
      </c>
      <c r="C218" t="s">
        <v>431</v>
      </c>
      <c r="D218" s="1">
        <v>-0.45</v>
      </c>
    </row>
    <row r="219" spans="1:4" ht="12.75">
      <c r="A219" t="s">
        <v>432</v>
      </c>
      <c r="B219" t="s">
        <v>433</v>
      </c>
      <c r="C219" t="s">
        <v>428</v>
      </c>
      <c r="D219" s="1">
        <v>-1.5</v>
      </c>
    </row>
    <row r="220" spans="1:4" ht="12.75">
      <c r="A220" t="s">
        <v>434</v>
      </c>
      <c r="B220" t="s">
        <v>430</v>
      </c>
      <c r="C220" t="s">
        <v>428</v>
      </c>
      <c r="D220" s="1">
        <v>-1.5</v>
      </c>
    </row>
    <row r="221" spans="1:4" ht="12.75">
      <c r="A221" t="s">
        <v>435</v>
      </c>
      <c r="B221" t="s">
        <v>433</v>
      </c>
      <c r="C221" t="s">
        <v>436</v>
      </c>
      <c r="D221" s="1">
        <v>-1.5</v>
      </c>
    </row>
    <row r="222" spans="1:4" ht="12.75">
      <c r="A222" t="s">
        <v>437</v>
      </c>
      <c r="B222" t="s">
        <v>438</v>
      </c>
      <c r="C222" t="s">
        <v>439</v>
      </c>
      <c r="D222" s="1">
        <v>3.65</v>
      </c>
    </row>
    <row r="223" spans="1:4" ht="12.75">
      <c r="A223" t="s">
        <v>440</v>
      </c>
      <c r="B223" t="s">
        <v>438</v>
      </c>
      <c r="C223" t="s">
        <v>439</v>
      </c>
      <c r="D223" s="1">
        <v>-3</v>
      </c>
    </row>
    <row r="224" spans="1:4" ht="12.75">
      <c r="A224" t="s">
        <v>389</v>
      </c>
      <c r="B224" t="s">
        <v>438</v>
      </c>
      <c r="C224" t="s">
        <v>439</v>
      </c>
      <c r="D224" s="1">
        <v>-0.1</v>
      </c>
    </row>
    <row r="225" spans="1:4" ht="12.75">
      <c r="A225" t="s">
        <v>441</v>
      </c>
      <c r="B225" t="s">
        <v>438</v>
      </c>
      <c r="C225" t="s">
        <v>439</v>
      </c>
      <c r="D225" s="1">
        <v>0</v>
      </c>
    </row>
    <row r="226" spans="1:4" ht="12.75">
      <c r="A226" t="s">
        <v>442</v>
      </c>
      <c r="B226" t="s">
        <v>443</v>
      </c>
      <c r="C226" t="s">
        <v>444</v>
      </c>
      <c r="D226" s="1">
        <v>-1.5</v>
      </c>
    </row>
    <row r="227" spans="1:4" ht="12.75">
      <c r="A227" t="s">
        <v>398</v>
      </c>
      <c r="B227" t="s">
        <v>443</v>
      </c>
      <c r="C227" t="s">
        <v>444</v>
      </c>
      <c r="D227" s="1">
        <v>1.36</v>
      </c>
    </row>
    <row r="228" spans="1:4" ht="12.75">
      <c r="A228" t="s">
        <v>397</v>
      </c>
      <c r="B228" t="s">
        <v>445</v>
      </c>
      <c r="C228" t="s">
        <v>446</v>
      </c>
      <c r="D228" s="1">
        <v>-1.5</v>
      </c>
    </row>
    <row r="229" spans="1:4" ht="12.75">
      <c r="A229" t="s">
        <v>447</v>
      </c>
      <c r="B229" t="s">
        <v>445</v>
      </c>
      <c r="C229" t="s">
        <v>448</v>
      </c>
      <c r="D229" s="1">
        <v>-1.5</v>
      </c>
    </row>
    <row r="230" spans="1:4" ht="12.75">
      <c r="A230" t="s">
        <v>449</v>
      </c>
      <c r="B230" t="s">
        <v>450</v>
      </c>
      <c r="C230" t="s">
        <v>451</v>
      </c>
      <c r="D230" s="1">
        <v>-1.5</v>
      </c>
    </row>
    <row r="231" spans="1:4" ht="12.75">
      <c r="A231" t="s">
        <v>452</v>
      </c>
      <c r="B231" t="s">
        <v>450</v>
      </c>
      <c r="C231" t="s">
        <v>451</v>
      </c>
      <c r="D231" s="1">
        <v>-1.5</v>
      </c>
    </row>
    <row r="232" spans="1:4" ht="12.75">
      <c r="A232" t="s">
        <v>408</v>
      </c>
      <c r="B232" t="s">
        <v>450</v>
      </c>
      <c r="C232" t="s">
        <v>453</v>
      </c>
      <c r="D232" s="1">
        <v>2.82</v>
      </c>
    </row>
    <row r="233" spans="1:4" ht="12.75">
      <c r="A233" t="s">
        <v>454</v>
      </c>
      <c r="B233" t="s">
        <v>450</v>
      </c>
      <c r="C233" t="s">
        <v>455</v>
      </c>
      <c r="D233" s="1">
        <v>8.83</v>
      </c>
    </row>
    <row r="234" spans="1:4" ht="12.75">
      <c r="A234" t="s">
        <v>456</v>
      </c>
      <c r="B234" t="s">
        <v>457</v>
      </c>
      <c r="C234" t="s">
        <v>458</v>
      </c>
      <c r="D234" s="1">
        <v>-1.5</v>
      </c>
    </row>
    <row r="235" spans="1:4" ht="12.75">
      <c r="A235" t="s">
        <v>459</v>
      </c>
      <c r="B235" t="s">
        <v>457</v>
      </c>
      <c r="C235" t="s">
        <v>458</v>
      </c>
      <c r="D235" s="1">
        <v>-1.5</v>
      </c>
    </row>
    <row r="236" spans="1:4" ht="12.75">
      <c r="A236" t="s">
        <v>385</v>
      </c>
      <c r="B236" t="s">
        <v>457</v>
      </c>
      <c r="C236" t="s">
        <v>450</v>
      </c>
      <c r="D236" s="1">
        <v>1.05</v>
      </c>
    </row>
    <row r="237" spans="1:4" ht="12.75">
      <c r="A237" t="s">
        <v>460</v>
      </c>
      <c r="B237" t="s">
        <v>457</v>
      </c>
      <c r="C237" t="s">
        <v>450</v>
      </c>
      <c r="D237" s="1">
        <v>-11.1</v>
      </c>
    </row>
    <row r="238" spans="1:4" ht="12.75">
      <c r="A238" t="s">
        <v>409</v>
      </c>
      <c r="B238" t="s">
        <v>461</v>
      </c>
      <c r="C238" t="s">
        <v>462</v>
      </c>
      <c r="D238" s="1">
        <v>1.25</v>
      </c>
    </row>
    <row r="239" spans="1:4" ht="12.75">
      <c r="A239" t="s">
        <v>463</v>
      </c>
      <c r="B239" t="s">
        <v>461</v>
      </c>
      <c r="C239" t="s">
        <v>462</v>
      </c>
      <c r="D239" s="1">
        <v>-3</v>
      </c>
    </row>
    <row r="240" spans="1:4" ht="12.75">
      <c r="A240" t="s">
        <v>421</v>
      </c>
      <c r="B240" t="s">
        <v>464</v>
      </c>
      <c r="C240" t="s">
        <v>465</v>
      </c>
      <c r="D240" s="1">
        <v>2.02</v>
      </c>
    </row>
    <row r="241" spans="1:4" ht="12.75">
      <c r="A241" t="s">
        <v>466</v>
      </c>
      <c r="B241" t="s">
        <v>464</v>
      </c>
      <c r="C241" t="s">
        <v>467</v>
      </c>
      <c r="D241" s="1">
        <v>-1.5</v>
      </c>
    </row>
    <row r="242" spans="1:4" ht="12.75">
      <c r="A242" t="s">
        <v>389</v>
      </c>
      <c r="B242" t="s">
        <v>468</v>
      </c>
      <c r="C242" t="s">
        <v>467</v>
      </c>
      <c r="D242" s="1">
        <v>-1.5</v>
      </c>
    </row>
    <row r="243" spans="1:4" ht="12.75">
      <c r="A243" t="s">
        <v>469</v>
      </c>
      <c r="B243" t="s">
        <v>468</v>
      </c>
      <c r="C243" t="s">
        <v>467</v>
      </c>
      <c r="D243" s="1">
        <v>-1.5</v>
      </c>
    </row>
    <row r="244" spans="1:4" ht="12.75">
      <c r="A244" t="s">
        <v>397</v>
      </c>
      <c r="B244" t="s">
        <v>470</v>
      </c>
      <c r="C244" t="s">
        <v>471</v>
      </c>
      <c r="D244" s="1">
        <v>-1.5</v>
      </c>
    </row>
    <row r="245" spans="1:4" ht="12.75">
      <c r="A245" t="s">
        <v>452</v>
      </c>
      <c r="B245" t="s">
        <v>470</v>
      </c>
      <c r="C245" t="s">
        <v>471</v>
      </c>
      <c r="D245" s="1">
        <v>-1.5</v>
      </c>
    </row>
    <row r="246" spans="1:4" ht="12.75">
      <c r="A246" t="s">
        <v>472</v>
      </c>
      <c r="B246" t="s">
        <v>470</v>
      </c>
      <c r="C246" t="s">
        <v>471</v>
      </c>
      <c r="D246" s="1">
        <v>1.42</v>
      </c>
    </row>
    <row r="247" spans="1:4" ht="12.75">
      <c r="A247" t="s">
        <v>473</v>
      </c>
      <c r="B247" t="s">
        <v>470</v>
      </c>
      <c r="C247" t="s">
        <v>474</v>
      </c>
      <c r="D247" s="1">
        <v>-1.5</v>
      </c>
    </row>
    <row r="248" spans="1:4" ht="12.75">
      <c r="A248" t="s">
        <v>408</v>
      </c>
      <c r="B248" t="s">
        <v>475</v>
      </c>
      <c r="C248" t="s">
        <v>476</v>
      </c>
      <c r="D248" s="1">
        <v>0.4</v>
      </c>
    </row>
    <row r="249" spans="1:4" ht="12.75">
      <c r="A249" t="s">
        <v>477</v>
      </c>
      <c r="B249" t="s">
        <v>475</v>
      </c>
      <c r="C249" t="s">
        <v>478</v>
      </c>
      <c r="D249" s="1">
        <v>-3</v>
      </c>
    </row>
    <row r="250" spans="1:4" ht="12.75">
      <c r="A250" t="s">
        <v>456</v>
      </c>
      <c r="B250" t="s">
        <v>479</v>
      </c>
      <c r="C250" t="s">
        <v>480</v>
      </c>
      <c r="D250" s="1">
        <v>5.9</v>
      </c>
    </row>
    <row r="251" spans="1:4" ht="12.75">
      <c r="A251" t="s">
        <v>481</v>
      </c>
      <c r="B251" t="s">
        <v>479</v>
      </c>
      <c r="C251" t="s">
        <v>482</v>
      </c>
      <c r="D251" s="1">
        <v>5.27</v>
      </c>
    </row>
    <row r="252" spans="1:4" ht="12.75">
      <c r="A252" t="s">
        <v>432</v>
      </c>
      <c r="B252" t="s">
        <v>483</v>
      </c>
      <c r="C252" t="s">
        <v>475</v>
      </c>
      <c r="D252" s="1">
        <v>-4.5</v>
      </c>
    </row>
    <row r="253" spans="1:4" ht="12.75">
      <c r="A253" t="s">
        <v>484</v>
      </c>
      <c r="B253" t="s">
        <v>483</v>
      </c>
      <c r="C253" t="s">
        <v>485</v>
      </c>
      <c r="D253" s="1">
        <v>-4.5</v>
      </c>
    </row>
    <row r="254" spans="1:4" ht="12.75">
      <c r="A254" t="s">
        <v>486</v>
      </c>
      <c r="B254" t="s">
        <v>487</v>
      </c>
      <c r="C254" t="s">
        <v>488</v>
      </c>
      <c r="D254" s="1">
        <v>10.69</v>
      </c>
    </row>
    <row r="255" spans="1:4" ht="12.75">
      <c r="A255" t="s">
        <v>437</v>
      </c>
      <c r="B255" t="s">
        <v>487</v>
      </c>
      <c r="C255" t="s">
        <v>488</v>
      </c>
      <c r="D255" s="1">
        <v>-0.09</v>
      </c>
    </row>
    <row r="256" spans="1:4" ht="12.75">
      <c r="A256" t="s">
        <v>421</v>
      </c>
      <c r="B256" t="s">
        <v>489</v>
      </c>
      <c r="C256" t="s">
        <v>483</v>
      </c>
      <c r="D256" s="1">
        <v>1.24</v>
      </c>
    </row>
    <row r="257" spans="1:4" ht="12.75">
      <c r="A257" t="s">
        <v>490</v>
      </c>
      <c r="B257" t="s">
        <v>489</v>
      </c>
      <c r="C257" t="s">
        <v>491</v>
      </c>
      <c r="D257" s="1">
        <v>2.99</v>
      </c>
    </row>
    <row r="258" spans="1:4" ht="12.75">
      <c r="A258" t="s">
        <v>397</v>
      </c>
      <c r="B258" t="s">
        <v>492</v>
      </c>
      <c r="C258" t="s">
        <v>493</v>
      </c>
      <c r="D258" s="1">
        <v>-1.5</v>
      </c>
    </row>
    <row r="259" spans="1:4" ht="12.75">
      <c r="A259" t="s">
        <v>494</v>
      </c>
      <c r="B259" t="s">
        <v>487</v>
      </c>
      <c r="C259" t="s">
        <v>493</v>
      </c>
      <c r="D259" s="1">
        <v>-1.5</v>
      </c>
    </row>
    <row r="260" spans="1:4" ht="12.75">
      <c r="A260" t="s">
        <v>389</v>
      </c>
      <c r="B260" t="s">
        <v>487</v>
      </c>
      <c r="C260" t="s">
        <v>493</v>
      </c>
      <c r="D260" s="1">
        <v>-1.5</v>
      </c>
    </row>
    <row r="261" spans="1:4" ht="12.75">
      <c r="A261" t="s">
        <v>495</v>
      </c>
      <c r="B261" t="s">
        <v>492</v>
      </c>
      <c r="C261" t="s">
        <v>489</v>
      </c>
      <c r="D261" s="1">
        <v>-1.5</v>
      </c>
    </row>
    <row r="262" spans="1:4" ht="12.75">
      <c r="A262" t="s">
        <v>496</v>
      </c>
      <c r="B262" t="s">
        <v>497</v>
      </c>
      <c r="C262" t="s">
        <v>498</v>
      </c>
      <c r="D262" s="1">
        <v>-1.5</v>
      </c>
    </row>
    <row r="263" spans="1:4" ht="12.75">
      <c r="A263" t="s">
        <v>499</v>
      </c>
      <c r="B263" t="s">
        <v>497</v>
      </c>
      <c r="C263" t="s">
        <v>498</v>
      </c>
      <c r="D263" s="1">
        <v>-1.5</v>
      </c>
    </row>
    <row r="264" spans="1:4" ht="12.75">
      <c r="A264" t="s">
        <v>456</v>
      </c>
      <c r="B264" t="s">
        <v>497</v>
      </c>
      <c r="C264" t="s">
        <v>500</v>
      </c>
      <c r="D264" s="1">
        <v>-1.5</v>
      </c>
    </row>
    <row r="265" spans="1:4" ht="12.75">
      <c r="A265" t="s">
        <v>501</v>
      </c>
      <c r="B265" t="s">
        <v>497</v>
      </c>
      <c r="C265" t="s">
        <v>502</v>
      </c>
      <c r="D265" s="1">
        <v>-1.5</v>
      </c>
    </row>
    <row r="266" spans="1:4" ht="12.75">
      <c r="A266" t="s">
        <v>408</v>
      </c>
      <c r="B266" t="s">
        <v>503</v>
      </c>
      <c r="C266" t="s">
        <v>504</v>
      </c>
      <c r="D266" s="1">
        <v>-1.5</v>
      </c>
    </row>
    <row r="267" spans="1:4" ht="12.75">
      <c r="A267" t="s">
        <v>505</v>
      </c>
      <c r="B267" t="s">
        <v>503</v>
      </c>
      <c r="C267" t="s">
        <v>504</v>
      </c>
      <c r="D267" s="1">
        <v>-1.5</v>
      </c>
    </row>
    <row r="268" spans="1:4" ht="12.75">
      <c r="A268" t="s">
        <v>432</v>
      </c>
      <c r="B268" t="s">
        <v>506</v>
      </c>
      <c r="C268" t="s">
        <v>497</v>
      </c>
      <c r="D268" s="1">
        <v>2.14</v>
      </c>
    </row>
    <row r="269" spans="1:4" ht="12.75">
      <c r="A269" t="s">
        <v>507</v>
      </c>
      <c r="B269" t="s">
        <v>506</v>
      </c>
      <c r="C269" t="s">
        <v>508</v>
      </c>
      <c r="D269" s="1">
        <v>7.98</v>
      </c>
    </row>
    <row r="270" spans="1:4" ht="12.75">
      <c r="A270" t="s">
        <v>509</v>
      </c>
      <c r="B270" t="s">
        <v>510</v>
      </c>
      <c r="C270" t="s">
        <v>511</v>
      </c>
      <c r="D270" s="1">
        <v>12.82</v>
      </c>
    </row>
    <row r="271" spans="1:4" ht="12.75">
      <c r="A271" t="s">
        <v>398</v>
      </c>
      <c r="B271" t="s">
        <v>510</v>
      </c>
      <c r="C271" t="s">
        <v>511</v>
      </c>
      <c r="D271" s="1">
        <v>1.82</v>
      </c>
    </row>
    <row r="272" spans="1:4" ht="12.75">
      <c r="A272" t="s">
        <v>452</v>
      </c>
      <c r="B272" t="s">
        <v>512</v>
      </c>
      <c r="C272" t="s">
        <v>513</v>
      </c>
      <c r="D272" s="1">
        <v>5.13</v>
      </c>
    </row>
    <row r="273" spans="1:4" ht="12.75">
      <c r="A273" t="s">
        <v>514</v>
      </c>
      <c r="B273" t="s">
        <v>512</v>
      </c>
      <c r="C273" t="s">
        <v>513</v>
      </c>
      <c r="D273" s="1">
        <v>-3</v>
      </c>
    </row>
    <row r="274" spans="1:4" ht="12.75">
      <c r="A274" t="s">
        <v>409</v>
      </c>
      <c r="B274" t="s">
        <v>510</v>
      </c>
      <c r="C274" t="s">
        <v>513</v>
      </c>
      <c r="D274" s="1">
        <v>1.25</v>
      </c>
    </row>
    <row r="275" spans="1:4" ht="12.75">
      <c r="A275" t="s">
        <v>515</v>
      </c>
      <c r="B275" t="s">
        <v>510</v>
      </c>
      <c r="C275" t="s">
        <v>516</v>
      </c>
      <c r="D275" s="1">
        <v>9.97</v>
      </c>
    </row>
    <row r="276" spans="1:4" ht="12.75">
      <c r="A276" t="s">
        <v>437</v>
      </c>
      <c r="B276" t="s">
        <v>517</v>
      </c>
      <c r="C276" t="s">
        <v>510</v>
      </c>
      <c r="D276" s="1">
        <v>-1.5</v>
      </c>
    </row>
    <row r="277" spans="1:4" ht="12.75">
      <c r="A277" t="s">
        <v>518</v>
      </c>
      <c r="B277" t="s">
        <v>517</v>
      </c>
      <c r="C277" t="s">
        <v>510</v>
      </c>
      <c r="D277" s="1">
        <v>-1.5</v>
      </c>
    </row>
    <row r="278" spans="1:4" ht="12.75">
      <c r="A278" t="s">
        <v>437</v>
      </c>
      <c r="B278" t="s">
        <v>519</v>
      </c>
      <c r="C278" t="s">
        <v>520</v>
      </c>
      <c r="D278" s="1">
        <v>-0.43</v>
      </c>
    </row>
    <row r="279" spans="1:4" ht="12.75">
      <c r="A279" t="s">
        <v>521</v>
      </c>
      <c r="B279" t="s">
        <v>519</v>
      </c>
      <c r="C279" t="s">
        <v>522</v>
      </c>
      <c r="D279" s="1">
        <v>-3</v>
      </c>
    </row>
    <row r="280" spans="1:4" ht="12.75">
      <c r="A280" t="s">
        <v>389</v>
      </c>
      <c r="B280" t="s">
        <v>523</v>
      </c>
      <c r="C280" t="s">
        <v>524</v>
      </c>
      <c r="D280" s="1">
        <v>-0.63</v>
      </c>
    </row>
    <row r="281" spans="1:4" ht="12.75">
      <c r="A281" t="s">
        <v>525</v>
      </c>
      <c r="B281" t="s">
        <v>523</v>
      </c>
      <c r="C281" t="s">
        <v>526</v>
      </c>
      <c r="D281" s="1">
        <v>3.56</v>
      </c>
    </row>
    <row r="282" spans="1:4" ht="12.75">
      <c r="A282" t="s">
        <v>408</v>
      </c>
      <c r="B282" t="s">
        <v>527</v>
      </c>
      <c r="C282" t="s">
        <v>528</v>
      </c>
      <c r="D282" s="1">
        <v>0.83</v>
      </c>
    </row>
    <row r="283" spans="1:4" ht="12.75">
      <c r="A283" t="s">
        <v>529</v>
      </c>
      <c r="B283" t="s">
        <v>527</v>
      </c>
      <c r="C283" t="s">
        <v>530</v>
      </c>
      <c r="D283" s="1">
        <v>15.96</v>
      </c>
    </row>
    <row r="285" spans="3:4" ht="12.75">
      <c r="C285" s="10" t="s">
        <v>540</v>
      </c>
      <c r="D285" s="5"/>
    </row>
    <row r="286" spans="3:4" ht="12.75">
      <c r="C286" s="2" t="s">
        <v>531</v>
      </c>
      <c r="D286" s="9">
        <f>SUM(D3:D283)</f>
        <v>21.960000000000008</v>
      </c>
    </row>
    <row r="287" spans="3:4" ht="12.75">
      <c r="C287" s="2" t="s">
        <v>532</v>
      </c>
      <c r="D287" s="3">
        <f>COUNT(D3:D283)</f>
        <v>281</v>
      </c>
    </row>
    <row r="288" spans="3:4" ht="12.75">
      <c r="C288" s="2" t="s">
        <v>533</v>
      </c>
      <c r="D288" s="3">
        <f>COUNTIF(D3:D283,"&gt;0")</f>
        <v>121</v>
      </c>
    </row>
    <row r="289" spans="3:4" ht="12.75">
      <c r="C289" s="2" t="s">
        <v>534</v>
      </c>
      <c r="D289" s="4">
        <f>D288/D287</f>
        <v>0.4306049822064057</v>
      </c>
    </row>
    <row r="290" spans="3:4" ht="12.75">
      <c r="C290" s="2" t="s">
        <v>535</v>
      </c>
      <c r="D290" s="3">
        <f>D286/1.5</f>
        <v>14.640000000000006</v>
      </c>
    </row>
    <row r="291" spans="3:4" ht="12.75">
      <c r="C291" s="2" t="s">
        <v>544</v>
      </c>
      <c r="D291" s="8">
        <f>D290/D287</f>
        <v>0.0520996441281139</v>
      </c>
    </row>
    <row r="298" ht="12.75">
      <c r="C298" s="10" t="s">
        <v>541</v>
      </c>
    </row>
    <row r="299" spans="3:4" ht="12.75">
      <c r="C299" s="2" t="s">
        <v>536</v>
      </c>
      <c r="D299" s="3">
        <v>6.11</v>
      </c>
    </row>
    <row r="300" spans="3:4" ht="12.75">
      <c r="C300" s="2" t="s">
        <v>537</v>
      </c>
      <c r="D300" s="3">
        <v>29</v>
      </c>
    </row>
    <row r="301" spans="3:4" ht="12.75">
      <c r="C301" s="2" t="s">
        <v>538</v>
      </c>
      <c r="D301" s="3">
        <v>9</v>
      </c>
    </row>
    <row r="302" spans="3:4" ht="12.75">
      <c r="C302" s="2" t="s">
        <v>539</v>
      </c>
      <c r="D302" s="4">
        <v>0.31</v>
      </c>
    </row>
    <row r="303" spans="3:4" ht="12.75">
      <c r="C303" s="2" t="s">
        <v>542</v>
      </c>
      <c r="D303" s="8">
        <f>D299/1.5</f>
        <v>4.073333333333333</v>
      </c>
    </row>
    <row r="304" spans="3:4" ht="12.75">
      <c r="C304" s="2" t="s">
        <v>544</v>
      </c>
      <c r="D304" s="8">
        <f>D303/D300</f>
        <v>0.14045977011494254</v>
      </c>
    </row>
    <row r="306" spans="3:4" ht="12.75">
      <c r="C306" s="2"/>
      <c r="D306" s="3"/>
    </row>
    <row r="307" spans="3:4" ht="12.75">
      <c r="C307" s="2"/>
      <c r="D307" s="3"/>
    </row>
    <row r="308" spans="3:4" ht="12.75">
      <c r="C308" s="2"/>
      <c r="D308" s="4"/>
    </row>
    <row r="309" spans="3:4" ht="12.75">
      <c r="C309" s="10" t="s">
        <v>543</v>
      </c>
      <c r="D309" s="3" t="s">
        <v>546</v>
      </c>
    </row>
    <row r="310" spans="3:4" ht="12.75">
      <c r="C310" s="2" t="str">
        <f>C299</f>
        <v>Profit</v>
      </c>
      <c r="D310" s="7">
        <f>D299+D286</f>
        <v>28.070000000000007</v>
      </c>
    </row>
    <row r="311" spans="3:4" ht="12.75">
      <c r="C311" s="2" t="str">
        <f>C300</f>
        <v>No. of markets</v>
      </c>
      <c r="D311" s="3">
        <f>D300+D287</f>
        <v>310</v>
      </c>
    </row>
    <row r="312" spans="3:4" ht="12.75">
      <c r="C312" s="2" t="str">
        <f>C301</f>
        <v>No. of winning markets</v>
      </c>
      <c r="D312" s="3">
        <f>D301+D288</f>
        <v>130</v>
      </c>
    </row>
    <row r="313" spans="3:4" ht="12.75">
      <c r="C313" s="2" t="str">
        <f>C302</f>
        <v>Strike rate</v>
      </c>
      <c r="D313" s="6">
        <f>D302+D289</f>
        <v>0.7406049822064057</v>
      </c>
    </row>
    <row r="314" spans="3:4" ht="12.75">
      <c r="C314" s="2" t="str">
        <f>C303</f>
        <v>Points</v>
      </c>
      <c r="D314" s="8">
        <f>D303+D290</f>
        <v>18.71333333333334</v>
      </c>
    </row>
    <row r="315" spans="3:4" ht="12.75">
      <c r="C315" s="2" t="s">
        <v>544</v>
      </c>
      <c r="D315" s="8">
        <f>D314/D311</f>
        <v>0.06036559139784948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2.7109375" style="0" customWidth="1"/>
    <col min="5" max="5" width="16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s="5" t="s">
        <v>547</v>
      </c>
    </row>
    <row r="3" spans="1:5" ht="12.75">
      <c r="A3" t="s">
        <v>7</v>
      </c>
      <c r="B3" t="s">
        <v>5</v>
      </c>
      <c r="C3" t="s">
        <v>8</v>
      </c>
      <c r="D3" s="1">
        <v>-1.5</v>
      </c>
      <c r="E3">
        <f>D3</f>
        <v>-1.5</v>
      </c>
    </row>
    <row r="4" spans="1:5" ht="12.75">
      <c r="A4" t="s">
        <v>15</v>
      </c>
      <c r="B4" t="s">
        <v>13</v>
      </c>
      <c r="C4" t="s">
        <v>16</v>
      </c>
      <c r="D4" s="1">
        <v>1.42</v>
      </c>
      <c r="E4">
        <v>-1.5</v>
      </c>
    </row>
    <row r="5" spans="1:5" ht="12.75">
      <c r="A5" t="s">
        <v>19</v>
      </c>
      <c r="B5" t="s">
        <v>17</v>
      </c>
      <c r="C5" t="s">
        <v>20</v>
      </c>
      <c r="D5" s="1">
        <v>-1.5</v>
      </c>
      <c r="E5">
        <f>D5</f>
        <v>-1.5</v>
      </c>
    </row>
    <row r="6" spans="1:5" ht="12.75">
      <c r="A6" t="s">
        <v>23</v>
      </c>
      <c r="B6" t="s">
        <v>21</v>
      </c>
      <c r="C6" t="s">
        <v>24</v>
      </c>
      <c r="D6" s="1">
        <v>9.12</v>
      </c>
      <c r="E6">
        <v>9.12</v>
      </c>
    </row>
    <row r="7" spans="1:5" ht="12.75">
      <c r="A7" t="s">
        <v>27</v>
      </c>
      <c r="B7" t="s">
        <v>25</v>
      </c>
      <c r="C7" t="s">
        <v>26</v>
      </c>
      <c r="D7" s="1">
        <v>-1.5</v>
      </c>
      <c r="E7">
        <f>D7</f>
        <v>-1.5</v>
      </c>
    </row>
    <row r="8" spans="1:5" ht="12.75">
      <c r="A8" t="s">
        <v>34</v>
      </c>
      <c r="B8" t="s">
        <v>32</v>
      </c>
      <c r="C8" t="s">
        <v>35</v>
      </c>
      <c r="D8" s="1">
        <v>-1.5</v>
      </c>
      <c r="E8">
        <f>D8</f>
        <v>-1.5</v>
      </c>
    </row>
    <row r="9" spans="1:5" ht="12.75">
      <c r="A9" t="s">
        <v>39</v>
      </c>
      <c r="B9" t="s">
        <v>37</v>
      </c>
      <c r="C9" t="s">
        <v>40</v>
      </c>
      <c r="D9" s="1">
        <v>3.7</v>
      </c>
      <c r="E9">
        <v>3.7</v>
      </c>
    </row>
    <row r="10" spans="1:5" ht="12.75">
      <c r="A10" t="s">
        <v>34</v>
      </c>
      <c r="B10" t="s">
        <v>41</v>
      </c>
      <c r="C10" t="s">
        <v>43</v>
      </c>
      <c r="D10" s="1">
        <v>3.42</v>
      </c>
      <c r="E10">
        <v>3.42</v>
      </c>
    </row>
    <row r="11" spans="1:5" ht="12.75">
      <c r="A11" t="s">
        <v>47</v>
      </c>
      <c r="B11" t="s">
        <v>45</v>
      </c>
      <c r="C11" t="s">
        <v>46</v>
      </c>
      <c r="D11" s="1">
        <v>-1.5</v>
      </c>
      <c r="E11">
        <f>D11</f>
        <v>-1.5</v>
      </c>
    </row>
    <row r="12" spans="1:5" ht="12.75">
      <c r="A12" t="s">
        <v>50</v>
      </c>
      <c r="B12" t="s">
        <v>48</v>
      </c>
      <c r="C12" t="s">
        <v>51</v>
      </c>
      <c r="D12" s="1">
        <v>10.83</v>
      </c>
      <c r="E12">
        <f>D12</f>
        <v>10.83</v>
      </c>
    </row>
    <row r="13" spans="1:5" ht="12.75">
      <c r="A13" t="s">
        <v>55</v>
      </c>
      <c r="B13" t="s">
        <v>53</v>
      </c>
      <c r="C13" t="s">
        <v>56</v>
      </c>
      <c r="D13" s="1">
        <v>-1.5</v>
      </c>
      <c r="E13">
        <f>D13</f>
        <v>-1.5</v>
      </c>
    </row>
    <row r="14" spans="1:5" ht="12.75">
      <c r="A14" t="s">
        <v>60</v>
      </c>
      <c r="B14" t="s">
        <v>59</v>
      </c>
      <c r="C14" t="s">
        <v>57</v>
      </c>
      <c r="D14" s="1">
        <v>-1.5</v>
      </c>
      <c r="E14">
        <f>D14</f>
        <v>-1.5</v>
      </c>
    </row>
    <row r="15" spans="1:5" ht="12.75">
      <c r="A15" t="s">
        <v>64</v>
      </c>
      <c r="B15" t="s">
        <v>62</v>
      </c>
      <c r="C15" t="s">
        <v>65</v>
      </c>
      <c r="D15" s="1">
        <v>11.59</v>
      </c>
      <c r="E15">
        <f>10.2*95%</f>
        <v>9.69</v>
      </c>
    </row>
    <row r="16" spans="1:5" ht="12.75">
      <c r="A16" t="s">
        <v>68</v>
      </c>
      <c r="B16" t="s">
        <v>66</v>
      </c>
      <c r="C16" t="s">
        <v>67</v>
      </c>
      <c r="D16" s="1">
        <v>-1.5</v>
      </c>
      <c r="E16">
        <f>D16</f>
        <v>-1.5</v>
      </c>
    </row>
    <row r="17" spans="1:5" ht="12.75">
      <c r="A17" t="s">
        <v>72</v>
      </c>
      <c r="B17" t="s">
        <v>73</v>
      </c>
      <c r="C17" t="s">
        <v>74</v>
      </c>
      <c r="D17" s="1">
        <v>-1.5</v>
      </c>
      <c r="E17">
        <f>D17</f>
        <v>-1.5</v>
      </c>
    </row>
    <row r="18" spans="1:5" ht="12.75">
      <c r="A18" t="s">
        <v>77</v>
      </c>
      <c r="B18" t="s">
        <v>75</v>
      </c>
      <c r="C18" t="s">
        <v>78</v>
      </c>
      <c r="D18" s="1">
        <v>1.42</v>
      </c>
      <c r="E18">
        <v>-1.5</v>
      </c>
    </row>
    <row r="19" spans="1:5" ht="12.75">
      <c r="A19" t="s">
        <v>82</v>
      </c>
      <c r="B19" t="s">
        <v>80</v>
      </c>
      <c r="C19" t="s">
        <v>83</v>
      </c>
      <c r="D19" s="1">
        <v>3.7</v>
      </c>
      <c r="E19">
        <v>3.7</v>
      </c>
    </row>
    <row r="20" spans="1:5" ht="12.75">
      <c r="A20" t="s">
        <v>86</v>
      </c>
      <c r="B20" t="s">
        <v>84</v>
      </c>
      <c r="C20" t="s">
        <v>85</v>
      </c>
      <c r="D20" s="1">
        <v>-1.5</v>
      </c>
      <c r="E20">
        <f>D20</f>
        <v>-1.5</v>
      </c>
    </row>
    <row r="21" spans="1:5" ht="12.75">
      <c r="A21" t="s">
        <v>88</v>
      </c>
      <c r="B21" t="s">
        <v>87</v>
      </c>
      <c r="C21" t="s">
        <v>89</v>
      </c>
      <c r="D21" s="1">
        <v>-3</v>
      </c>
      <c r="E21">
        <v>-3</v>
      </c>
    </row>
    <row r="22" spans="1:5" ht="12.75">
      <c r="A22" t="s">
        <v>92</v>
      </c>
      <c r="B22" t="s">
        <v>90</v>
      </c>
      <c r="C22" t="s">
        <v>93</v>
      </c>
      <c r="D22" s="1">
        <v>-12.3</v>
      </c>
      <c r="E22">
        <v>1.5</v>
      </c>
    </row>
    <row r="23" spans="1:5" ht="12.75">
      <c r="A23" t="s">
        <v>96</v>
      </c>
      <c r="B23" t="s">
        <v>94</v>
      </c>
      <c r="C23" t="s">
        <v>95</v>
      </c>
      <c r="D23" s="1">
        <v>12.54</v>
      </c>
      <c r="E23">
        <f>D23</f>
        <v>12.54</v>
      </c>
    </row>
    <row r="24" spans="1:5" ht="12.75">
      <c r="A24" t="s">
        <v>99</v>
      </c>
      <c r="B24" t="s">
        <v>97</v>
      </c>
      <c r="C24" t="s">
        <v>100</v>
      </c>
      <c r="D24" s="1">
        <v>-1.5</v>
      </c>
      <c r="E24">
        <f>D24</f>
        <v>-1.5</v>
      </c>
    </row>
    <row r="25" spans="1:5" ht="12.75">
      <c r="A25" t="s">
        <v>104</v>
      </c>
      <c r="B25" t="s">
        <v>105</v>
      </c>
      <c r="C25" t="s">
        <v>106</v>
      </c>
      <c r="D25" s="1">
        <v>-1.5</v>
      </c>
      <c r="E25">
        <f>D25</f>
        <v>-1.5</v>
      </c>
    </row>
    <row r="26" spans="1:5" ht="12.75">
      <c r="A26" t="s">
        <v>111</v>
      </c>
      <c r="B26" t="s">
        <v>109</v>
      </c>
      <c r="C26" t="s">
        <v>110</v>
      </c>
      <c r="D26" s="1">
        <v>-1.5</v>
      </c>
      <c r="E26">
        <f>D26</f>
        <v>-1.5</v>
      </c>
    </row>
    <row r="27" spans="1:5" ht="12.75">
      <c r="A27" t="s">
        <v>115</v>
      </c>
      <c r="B27" t="s">
        <v>113</v>
      </c>
      <c r="C27" t="s">
        <v>114</v>
      </c>
      <c r="D27" s="1">
        <v>-1.5</v>
      </c>
      <c r="E27">
        <f>D27</f>
        <v>-1.5</v>
      </c>
    </row>
    <row r="28" spans="1:5" ht="12.75">
      <c r="A28" t="s">
        <v>116</v>
      </c>
      <c r="B28" t="s">
        <v>117</v>
      </c>
      <c r="C28" t="s">
        <v>118</v>
      </c>
      <c r="D28" s="1">
        <v>-1.5</v>
      </c>
      <c r="E28">
        <f>D28</f>
        <v>-1.5</v>
      </c>
    </row>
    <row r="29" spans="1:5" ht="12.75">
      <c r="A29" t="s">
        <v>122</v>
      </c>
      <c r="B29" t="s">
        <v>120</v>
      </c>
      <c r="C29" t="s">
        <v>123</v>
      </c>
      <c r="D29" s="1">
        <v>2.36</v>
      </c>
      <c r="E29">
        <v>2.36</v>
      </c>
    </row>
    <row r="30" spans="1:5" ht="12.75">
      <c r="A30" t="s">
        <v>126</v>
      </c>
      <c r="B30" t="s">
        <v>124</v>
      </c>
      <c r="C30" t="s">
        <v>125</v>
      </c>
      <c r="D30" s="1">
        <v>-3</v>
      </c>
      <c r="E30">
        <f>D30</f>
        <v>-3</v>
      </c>
    </row>
    <row r="31" spans="1:5" ht="12.75">
      <c r="A31" t="s">
        <v>129</v>
      </c>
      <c r="B31" t="s">
        <v>127</v>
      </c>
      <c r="C31" t="s">
        <v>130</v>
      </c>
      <c r="D31" s="1">
        <v>-1.5</v>
      </c>
      <c r="E31">
        <f>D31</f>
        <v>-1.5</v>
      </c>
    </row>
    <row r="32" spans="1:5" ht="12.75">
      <c r="A32" t="s">
        <v>133</v>
      </c>
      <c r="B32" t="s">
        <v>131</v>
      </c>
      <c r="C32" t="s">
        <v>132</v>
      </c>
      <c r="D32" s="1">
        <v>-3</v>
      </c>
      <c r="E32">
        <f>D32</f>
        <v>-3</v>
      </c>
    </row>
    <row r="33" spans="1:5" ht="12.75">
      <c r="A33" t="s">
        <v>136</v>
      </c>
      <c r="B33" t="s">
        <v>134</v>
      </c>
      <c r="C33" t="s">
        <v>137</v>
      </c>
      <c r="D33" s="1">
        <v>9.12</v>
      </c>
      <c r="E33">
        <f>D33</f>
        <v>9.12</v>
      </c>
    </row>
    <row r="34" spans="1:5" ht="12.75">
      <c r="A34" t="s">
        <v>133</v>
      </c>
      <c r="B34" t="s">
        <v>138</v>
      </c>
      <c r="C34" t="s">
        <v>139</v>
      </c>
      <c r="D34" s="1">
        <v>-1.5</v>
      </c>
      <c r="E34">
        <f>D34</f>
        <v>-1.5</v>
      </c>
    </row>
    <row r="35" spans="1:5" ht="12.75">
      <c r="A35" t="s">
        <v>143</v>
      </c>
      <c r="B35" t="s">
        <v>141</v>
      </c>
      <c r="C35" t="s">
        <v>144</v>
      </c>
      <c r="D35" s="1">
        <v>3.78</v>
      </c>
      <c r="E35">
        <f>D35</f>
        <v>3.78</v>
      </c>
    </row>
    <row r="36" spans="1:5" ht="12.75">
      <c r="A36" t="s">
        <v>151</v>
      </c>
      <c r="B36" t="s">
        <v>149</v>
      </c>
      <c r="C36" t="s">
        <v>152</v>
      </c>
      <c r="D36" s="1">
        <v>5.7</v>
      </c>
      <c r="E36">
        <f>D36</f>
        <v>5.7</v>
      </c>
    </row>
    <row r="37" spans="1:5" ht="12.75">
      <c r="A37" t="s">
        <v>155</v>
      </c>
      <c r="B37" t="s">
        <v>153</v>
      </c>
      <c r="C37" t="s">
        <v>156</v>
      </c>
      <c r="D37" s="1">
        <v>-1.5</v>
      </c>
      <c r="E37">
        <f>D37</f>
        <v>-1.5</v>
      </c>
    </row>
    <row r="38" spans="1:5" ht="12.75">
      <c r="A38" t="s">
        <v>159</v>
      </c>
      <c r="B38" t="s">
        <v>157</v>
      </c>
      <c r="C38" t="s">
        <v>160</v>
      </c>
      <c r="D38" s="1">
        <v>-11.1</v>
      </c>
      <c r="E38">
        <v>-3</v>
      </c>
    </row>
    <row r="39" spans="1:5" ht="12.75">
      <c r="A39" t="s">
        <v>155</v>
      </c>
      <c r="B39" t="s">
        <v>161</v>
      </c>
      <c r="C39" t="s">
        <v>163</v>
      </c>
      <c r="D39" s="1">
        <v>-1.5</v>
      </c>
      <c r="E39">
        <f>D39</f>
        <v>-1.5</v>
      </c>
    </row>
    <row r="40" spans="1:5" ht="12.75">
      <c r="A40" t="s">
        <v>166</v>
      </c>
      <c r="B40" t="s">
        <v>164</v>
      </c>
      <c r="C40" t="s">
        <v>167</v>
      </c>
      <c r="D40" s="1">
        <v>-1.5</v>
      </c>
      <c r="E40">
        <f>D40</f>
        <v>-1.5</v>
      </c>
    </row>
    <row r="41" spans="1:5" ht="12.75">
      <c r="A41" t="s">
        <v>170</v>
      </c>
      <c r="B41" t="s">
        <v>168</v>
      </c>
      <c r="C41" t="s">
        <v>169</v>
      </c>
      <c r="D41" s="1">
        <v>5.98</v>
      </c>
      <c r="E41">
        <f>D41</f>
        <v>5.98</v>
      </c>
    </row>
    <row r="42" spans="1:5" ht="12.75">
      <c r="A42" t="s">
        <v>173</v>
      </c>
      <c r="B42" t="s">
        <v>171</v>
      </c>
      <c r="C42" t="s">
        <v>174</v>
      </c>
      <c r="D42" s="1">
        <v>4.94</v>
      </c>
      <c r="E42">
        <v>-1.5</v>
      </c>
    </row>
    <row r="43" spans="1:5" ht="12.75">
      <c r="A43" t="s">
        <v>178</v>
      </c>
      <c r="B43" t="s">
        <v>176</v>
      </c>
      <c r="C43" t="s">
        <v>179</v>
      </c>
      <c r="D43" s="1">
        <v>1.42</v>
      </c>
      <c r="E43">
        <f>-1.5</f>
        <v>-1.5</v>
      </c>
    </row>
    <row r="44" spans="1:5" ht="12.75">
      <c r="A44" t="s">
        <v>183</v>
      </c>
      <c r="B44" t="s">
        <v>181</v>
      </c>
      <c r="C44" t="s">
        <v>184</v>
      </c>
      <c r="D44" s="1">
        <v>-1.5</v>
      </c>
      <c r="E44">
        <f>D44</f>
        <v>-1.5</v>
      </c>
    </row>
    <row r="45" spans="1:5" ht="12.75">
      <c r="A45" t="s">
        <v>190</v>
      </c>
      <c r="B45" t="s">
        <v>186</v>
      </c>
      <c r="C45" t="s">
        <v>191</v>
      </c>
      <c r="D45" s="1">
        <v>4.56</v>
      </c>
      <c r="E45">
        <v>4.56</v>
      </c>
    </row>
    <row r="46" spans="1:5" ht="12.75">
      <c r="A46" t="s">
        <v>192</v>
      </c>
      <c r="B46" t="s">
        <v>189</v>
      </c>
      <c r="C46" t="s">
        <v>191</v>
      </c>
      <c r="D46" s="1">
        <v>1.42</v>
      </c>
      <c r="E46">
        <f>E43</f>
        <v>-1.5</v>
      </c>
    </row>
    <row r="47" spans="1:5" ht="12.75">
      <c r="A47" t="s">
        <v>195</v>
      </c>
      <c r="B47" t="s">
        <v>193</v>
      </c>
      <c r="C47" t="s">
        <v>196</v>
      </c>
      <c r="D47" s="1">
        <v>-1.5</v>
      </c>
      <c r="E47" s="1">
        <v>-1.5</v>
      </c>
    </row>
    <row r="48" spans="1:5" ht="12.75">
      <c r="A48" t="s">
        <v>199</v>
      </c>
      <c r="B48" t="s">
        <v>198</v>
      </c>
      <c r="C48" t="s">
        <v>193</v>
      </c>
      <c r="D48" s="1">
        <v>-1.5</v>
      </c>
      <c r="E48" s="1">
        <v>-1.5</v>
      </c>
    </row>
    <row r="49" spans="1:5" ht="12.75">
      <c r="A49" t="s">
        <v>202</v>
      </c>
      <c r="B49" t="s">
        <v>200</v>
      </c>
      <c r="C49" t="s">
        <v>203</v>
      </c>
      <c r="D49" s="1">
        <v>-1.5</v>
      </c>
      <c r="E49" s="1">
        <v>-1.5</v>
      </c>
    </row>
    <row r="50" spans="1:5" ht="12.75">
      <c r="A50" t="s">
        <v>207</v>
      </c>
      <c r="B50" t="s">
        <v>205</v>
      </c>
      <c r="C50" t="s">
        <v>206</v>
      </c>
      <c r="D50" s="1">
        <v>-3</v>
      </c>
      <c r="E50">
        <f>D50</f>
        <v>-3</v>
      </c>
    </row>
    <row r="51" spans="1:5" ht="12.75">
      <c r="A51" t="s">
        <v>211</v>
      </c>
      <c r="B51" t="s">
        <v>209</v>
      </c>
      <c r="C51" t="s">
        <v>212</v>
      </c>
      <c r="D51" s="1">
        <v>9.4</v>
      </c>
      <c r="E51">
        <f>D51</f>
        <v>9.4</v>
      </c>
    </row>
    <row r="52" spans="1:5" ht="12.75">
      <c r="A52" t="s">
        <v>213</v>
      </c>
      <c r="B52" t="s">
        <v>214</v>
      </c>
      <c r="C52" t="s">
        <v>215</v>
      </c>
      <c r="D52" s="1">
        <v>-1.5</v>
      </c>
      <c r="E52">
        <f>D52</f>
        <v>-1.5</v>
      </c>
    </row>
    <row r="53" spans="1:5" ht="12.75">
      <c r="A53" t="s">
        <v>219</v>
      </c>
      <c r="B53" t="s">
        <v>217</v>
      </c>
      <c r="C53" t="s">
        <v>218</v>
      </c>
      <c r="D53" s="1">
        <v>-3</v>
      </c>
      <c r="E53">
        <v>-3</v>
      </c>
    </row>
    <row r="54" spans="1:5" ht="12.75">
      <c r="A54" t="s">
        <v>220</v>
      </c>
      <c r="B54" t="s">
        <v>221</v>
      </c>
      <c r="C54" t="s">
        <v>222</v>
      </c>
      <c r="D54" s="1">
        <v>9.4</v>
      </c>
      <c r="E54">
        <v>9.4</v>
      </c>
    </row>
    <row r="55" spans="1:5" ht="12.75">
      <c r="A55" t="s">
        <v>225</v>
      </c>
      <c r="B55" t="s">
        <v>223</v>
      </c>
      <c r="C55" t="s">
        <v>226</v>
      </c>
      <c r="D55" s="1">
        <v>-1.5</v>
      </c>
      <c r="E55">
        <f>D55</f>
        <v>-1.5</v>
      </c>
    </row>
    <row r="56" spans="1:5" ht="12.75">
      <c r="A56" t="s">
        <v>227</v>
      </c>
      <c r="B56" t="s">
        <v>228</v>
      </c>
      <c r="C56" t="s">
        <v>229</v>
      </c>
      <c r="D56" s="1">
        <v>-3</v>
      </c>
      <c r="E56">
        <v>-3</v>
      </c>
    </row>
    <row r="57" spans="1:5" ht="12.75">
      <c r="A57" t="s">
        <v>232</v>
      </c>
      <c r="B57" t="s">
        <v>230</v>
      </c>
      <c r="C57" t="s">
        <v>233</v>
      </c>
      <c r="D57" s="1">
        <v>5.27</v>
      </c>
      <c r="E57">
        <f>D57</f>
        <v>5.27</v>
      </c>
    </row>
    <row r="58" spans="1:5" ht="12.75">
      <c r="A58" t="s">
        <v>237</v>
      </c>
      <c r="B58" t="s">
        <v>235</v>
      </c>
      <c r="C58" t="s">
        <v>238</v>
      </c>
      <c r="D58" s="1">
        <v>-1.5</v>
      </c>
      <c r="E58">
        <f>D58</f>
        <v>-1.5</v>
      </c>
    </row>
    <row r="59" spans="1:5" ht="12.75">
      <c r="A59" t="s">
        <v>241</v>
      </c>
      <c r="B59" t="s">
        <v>239</v>
      </c>
      <c r="C59" t="s">
        <v>242</v>
      </c>
      <c r="D59" s="1">
        <v>4.7</v>
      </c>
      <c r="E59">
        <f>D59</f>
        <v>4.7</v>
      </c>
    </row>
    <row r="60" spans="1:5" ht="12.75">
      <c r="A60" t="s">
        <v>245</v>
      </c>
      <c r="B60" t="s">
        <v>243</v>
      </c>
      <c r="C60" t="s">
        <v>244</v>
      </c>
      <c r="D60" s="1">
        <v>-3</v>
      </c>
      <c r="E60">
        <f>D60</f>
        <v>-3</v>
      </c>
    </row>
    <row r="61" spans="1:5" ht="12.75">
      <c r="A61" t="s">
        <v>248</v>
      </c>
      <c r="B61" t="s">
        <v>246</v>
      </c>
      <c r="C61" t="s">
        <v>249</v>
      </c>
      <c r="D61" s="1">
        <v>-1.5</v>
      </c>
      <c r="E61">
        <f>D61</f>
        <v>-1.5</v>
      </c>
    </row>
    <row r="62" spans="1:5" ht="12.75">
      <c r="A62" t="s">
        <v>252</v>
      </c>
      <c r="B62" t="s">
        <v>250</v>
      </c>
      <c r="C62" t="s">
        <v>253</v>
      </c>
      <c r="D62" s="1">
        <v>-1.5</v>
      </c>
      <c r="E62">
        <f>D62</f>
        <v>-1.5</v>
      </c>
    </row>
    <row r="63" spans="1:5" ht="12.75">
      <c r="A63" t="s">
        <v>259</v>
      </c>
      <c r="B63" t="s">
        <v>257</v>
      </c>
      <c r="C63" t="s">
        <v>260</v>
      </c>
      <c r="D63" s="1">
        <v>4.84</v>
      </c>
      <c r="E63">
        <f>D63</f>
        <v>4.84</v>
      </c>
    </row>
    <row r="64" spans="1:5" ht="12.75">
      <c r="A64" t="s">
        <v>264</v>
      </c>
      <c r="B64" t="s">
        <v>262</v>
      </c>
      <c r="C64" t="s">
        <v>265</v>
      </c>
      <c r="D64" s="1">
        <v>9.4</v>
      </c>
      <c r="E64">
        <f>D64</f>
        <v>9.4</v>
      </c>
    </row>
    <row r="65" spans="1:5" ht="12.75">
      <c r="A65" t="s">
        <v>269</v>
      </c>
      <c r="B65" t="s">
        <v>267</v>
      </c>
      <c r="C65" t="s">
        <v>270</v>
      </c>
      <c r="D65" s="1">
        <v>-9.75</v>
      </c>
      <c r="E65">
        <f>-3</f>
        <v>-3</v>
      </c>
    </row>
    <row r="66" spans="1:5" ht="12.75">
      <c r="A66" t="s">
        <v>274</v>
      </c>
      <c r="B66" t="s">
        <v>272</v>
      </c>
      <c r="C66" t="s">
        <v>275</v>
      </c>
      <c r="D66" s="1">
        <v>-3</v>
      </c>
      <c r="E66">
        <f>-3</f>
        <v>-3</v>
      </c>
    </row>
    <row r="67" spans="1:5" ht="12.75">
      <c r="A67" t="s">
        <v>278</v>
      </c>
      <c r="B67" t="s">
        <v>276</v>
      </c>
      <c r="C67" t="s">
        <v>279</v>
      </c>
      <c r="D67" s="1">
        <v>-3</v>
      </c>
      <c r="E67">
        <f>D67</f>
        <v>-3</v>
      </c>
    </row>
    <row r="68" spans="1:5" ht="12.75">
      <c r="A68" t="s">
        <v>282</v>
      </c>
      <c r="B68" t="s">
        <v>280</v>
      </c>
      <c r="C68" t="s">
        <v>283</v>
      </c>
      <c r="D68" s="1">
        <v>-3</v>
      </c>
      <c r="E68">
        <f>D68</f>
        <v>-3</v>
      </c>
    </row>
    <row r="69" spans="1:5" ht="12.75">
      <c r="A69" t="s">
        <v>286</v>
      </c>
      <c r="B69" t="s">
        <v>284</v>
      </c>
      <c r="C69" t="s">
        <v>287</v>
      </c>
      <c r="D69" s="1">
        <v>2.14</v>
      </c>
      <c r="E69">
        <f>D69</f>
        <v>2.14</v>
      </c>
    </row>
    <row r="70" spans="1:5" ht="12.75">
      <c r="A70" t="s">
        <v>290</v>
      </c>
      <c r="B70" t="s">
        <v>288</v>
      </c>
      <c r="C70" t="s">
        <v>291</v>
      </c>
      <c r="D70" s="1">
        <v>0</v>
      </c>
      <c r="E70">
        <f>-3</f>
        <v>-3</v>
      </c>
    </row>
    <row r="71" spans="1:5" ht="12.75">
      <c r="A71" t="s">
        <v>294</v>
      </c>
      <c r="B71" t="s">
        <v>292</v>
      </c>
      <c r="C71" t="s">
        <v>293</v>
      </c>
      <c r="D71" s="1">
        <v>-10.35</v>
      </c>
      <c r="E71">
        <f>-1.5</f>
        <v>-1.5</v>
      </c>
    </row>
    <row r="72" spans="1:5" ht="12.75">
      <c r="A72" t="s">
        <v>297</v>
      </c>
      <c r="B72" t="s">
        <v>295</v>
      </c>
      <c r="C72" t="s">
        <v>298</v>
      </c>
      <c r="D72" s="1">
        <v>-1.5</v>
      </c>
      <c r="E72">
        <f>D72</f>
        <v>-1.5</v>
      </c>
    </row>
    <row r="73" spans="1:5" ht="12.75">
      <c r="A73" t="s">
        <v>301</v>
      </c>
      <c r="B73" t="s">
        <v>299</v>
      </c>
      <c r="C73" t="s">
        <v>302</v>
      </c>
      <c r="D73" s="1">
        <v>1.42</v>
      </c>
      <c r="E73">
        <f>-1.5</f>
        <v>-1.5</v>
      </c>
    </row>
    <row r="74" spans="1:5" ht="12.75">
      <c r="A74" t="s">
        <v>308</v>
      </c>
      <c r="B74" t="s">
        <v>306</v>
      </c>
      <c r="C74" t="s">
        <v>309</v>
      </c>
      <c r="D74" s="1">
        <v>2.99</v>
      </c>
      <c r="E74">
        <f>D74</f>
        <v>2.99</v>
      </c>
    </row>
    <row r="75" spans="1:5" ht="12.75">
      <c r="A75" t="s">
        <v>313</v>
      </c>
      <c r="B75" t="s">
        <v>311</v>
      </c>
      <c r="C75" t="s">
        <v>312</v>
      </c>
      <c r="D75" s="1">
        <v>-13.8</v>
      </c>
      <c r="E75">
        <f>-1.5</f>
        <v>-1.5</v>
      </c>
    </row>
    <row r="76" spans="1:5" ht="12.75">
      <c r="A76" t="s">
        <v>314</v>
      </c>
      <c r="B76" t="s">
        <v>315</v>
      </c>
      <c r="C76" t="s">
        <v>316</v>
      </c>
      <c r="D76" s="1">
        <v>-13.81</v>
      </c>
      <c r="E76">
        <v>-3</v>
      </c>
    </row>
    <row r="77" spans="1:5" ht="12.75">
      <c r="A77" t="s">
        <v>323</v>
      </c>
      <c r="B77" t="s">
        <v>321</v>
      </c>
      <c r="C77" t="s">
        <v>324</v>
      </c>
      <c r="D77" s="1">
        <v>-1.5</v>
      </c>
      <c r="E77">
        <f>D77</f>
        <v>-1.5</v>
      </c>
    </row>
    <row r="78" spans="1:5" ht="12.75">
      <c r="A78" t="s">
        <v>327</v>
      </c>
      <c r="B78" t="s">
        <v>325</v>
      </c>
      <c r="C78" t="s">
        <v>326</v>
      </c>
      <c r="D78" s="1">
        <v>-3</v>
      </c>
      <c r="E78">
        <f>D78</f>
        <v>-3</v>
      </c>
    </row>
    <row r="79" spans="1:5" ht="12.75">
      <c r="A79" t="s">
        <v>330</v>
      </c>
      <c r="B79" t="s">
        <v>328</v>
      </c>
      <c r="C79" t="s">
        <v>329</v>
      </c>
      <c r="D79" s="1">
        <v>4.42</v>
      </c>
      <c r="E79">
        <f>D79</f>
        <v>4.42</v>
      </c>
    </row>
    <row r="80" spans="1:5" ht="12.75">
      <c r="A80" t="s">
        <v>333</v>
      </c>
      <c r="B80" t="s">
        <v>331</v>
      </c>
      <c r="C80" t="s">
        <v>332</v>
      </c>
      <c r="D80" s="1">
        <v>9.4</v>
      </c>
      <c r="E80">
        <f>6.9*95%</f>
        <v>6.555</v>
      </c>
    </row>
    <row r="81" spans="1:5" ht="12.75">
      <c r="A81" t="s">
        <v>337</v>
      </c>
      <c r="B81" t="s">
        <v>335</v>
      </c>
      <c r="C81" t="s">
        <v>338</v>
      </c>
      <c r="D81" s="1">
        <v>2.5</v>
      </c>
      <c r="E81">
        <f>D81</f>
        <v>2.5</v>
      </c>
    </row>
    <row r="82" spans="1:5" ht="12.75">
      <c r="A82" t="s">
        <v>341</v>
      </c>
      <c r="B82" t="s">
        <v>339</v>
      </c>
      <c r="C82" t="s">
        <v>335</v>
      </c>
      <c r="D82" s="1">
        <v>4.64</v>
      </c>
      <c r="E82">
        <f>1.88*95%</f>
        <v>1.7859999999999998</v>
      </c>
    </row>
    <row r="83" spans="1:5" ht="12.75">
      <c r="A83" t="s">
        <v>344</v>
      </c>
      <c r="B83" t="s">
        <v>342</v>
      </c>
      <c r="C83" t="s">
        <v>343</v>
      </c>
      <c r="D83" s="1">
        <v>12.25</v>
      </c>
      <c r="E83">
        <f>9.9*95%</f>
        <v>9.405</v>
      </c>
    </row>
    <row r="84" spans="1:5" ht="12.75">
      <c r="A84" t="s">
        <v>348</v>
      </c>
      <c r="B84" t="s">
        <v>346</v>
      </c>
      <c r="C84" t="s">
        <v>349</v>
      </c>
      <c r="D84" s="1">
        <v>1.42</v>
      </c>
      <c r="E84">
        <f>D84</f>
        <v>1.42</v>
      </c>
    </row>
    <row r="85" spans="1:5" ht="12.75">
      <c r="A85" t="s">
        <v>351</v>
      </c>
      <c r="B85" t="s">
        <v>350</v>
      </c>
      <c r="C85" t="s">
        <v>346</v>
      </c>
      <c r="D85" s="1">
        <v>1.42</v>
      </c>
      <c r="E85">
        <f>-1.5</f>
        <v>-1.5</v>
      </c>
    </row>
    <row r="86" spans="1:5" ht="12.75">
      <c r="A86" t="s">
        <v>341</v>
      </c>
      <c r="B86" t="s">
        <v>352</v>
      </c>
      <c r="C86" t="s">
        <v>354</v>
      </c>
      <c r="D86" s="1">
        <v>-1.5</v>
      </c>
      <c r="E86">
        <f>D86</f>
        <v>-1.5</v>
      </c>
    </row>
    <row r="87" spans="1:5" ht="12.75">
      <c r="A87" t="s">
        <v>358</v>
      </c>
      <c r="B87" t="s">
        <v>356</v>
      </c>
      <c r="C87" t="s">
        <v>357</v>
      </c>
      <c r="D87" s="1">
        <v>-1.5</v>
      </c>
      <c r="E87">
        <f>D87</f>
        <v>-1.5</v>
      </c>
    </row>
    <row r="88" spans="1:5" ht="12.75">
      <c r="A88" t="s">
        <v>361</v>
      </c>
      <c r="B88" t="s">
        <v>359</v>
      </c>
      <c r="C88" t="s">
        <v>360</v>
      </c>
      <c r="D88" s="1">
        <v>-1.5</v>
      </c>
      <c r="E88">
        <f>D88</f>
        <v>-1.5</v>
      </c>
    </row>
    <row r="89" spans="1:5" ht="12.75">
      <c r="A89" t="s">
        <v>364</v>
      </c>
      <c r="B89" t="s">
        <v>362</v>
      </c>
      <c r="C89" t="s">
        <v>365</v>
      </c>
      <c r="D89" s="1">
        <v>-4.5</v>
      </c>
      <c r="E89">
        <f>D89</f>
        <v>-4.5</v>
      </c>
    </row>
    <row r="90" spans="1:5" ht="12.75">
      <c r="A90" t="s">
        <v>369</v>
      </c>
      <c r="B90" t="s">
        <v>367</v>
      </c>
      <c r="C90" t="s">
        <v>370</v>
      </c>
      <c r="D90" s="1">
        <v>1.42</v>
      </c>
      <c r="E90">
        <f>-1.5</f>
        <v>-1.5</v>
      </c>
    </row>
    <row r="91" spans="1:5" ht="12.75">
      <c r="A91" t="s">
        <v>374</v>
      </c>
      <c r="B91" t="s">
        <v>372</v>
      </c>
      <c r="C91" t="s">
        <v>375</v>
      </c>
      <c r="D91" s="1">
        <v>-1.5</v>
      </c>
      <c r="E91">
        <f>D91</f>
        <v>-1.5</v>
      </c>
    </row>
    <row r="92" spans="1:5" ht="12.75">
      <c r="A92" t="s">
        <v>378</v>
      </c>
      <c r="B92" t="s">
        <v>376</v>
      </c>
      <c r="C92" t="s">
        <v>379</v>
      </c>
      <c r="D92" s="1">
        <v>-1.5</v>
      </c>
      <c r="E92">
        <f>D92</f>
        <v>-1.5</v>
      </c>
    </row>
    <row r="93" spans="1:5" ht="12.75">
      <c r="A93" t="s">
        <v>383</v>
      </c>
      <c r="B93" t="s">
        <v>381</v>
      </c>
      <c r="C93" t="s">
        <v>384</v>
      </c>
      <c r="D93" s="1">
        <v>-1.5</v>
      </c>
      <c r="E93">
        <f>D93</f>
        <v>-1.5</v>
      </c>
    </row>
    <row r="94" spans="1:5" ht="12.75">
      <c r="A94" t="s">
        <v>388</v>
      </c>
      <c r="B94" t="s">
        <v>386</v>
      </c>
      <c r="C94" t="s">
        <v>387</v>
      </c>
      <c r="D94" s="1">
        <v>-1.5</v>
      </c>
      <c r="E94">
        <f>D94</f>
        <v>-1.5</v>
      </c>
    </row>
    <row r="95" spans="1:5" ht="12.75">
      <c r="A95" t="s">
        <v>392</v>
      </c>
      <c r="B95" t="s">
        <v>390</v>
      </c>
      <c r="C95" t="s">
        <v>393</v>
      </c>
      <c r="D95" s="1">
        <v>-3</v>
      </c>
      <c r="E95">
        <f>D95</f>
        <v>-3</v>
      </c>
    </row>
    <row r="96" spans="1:5" ht="12.75">
      <c r="A96" t="s">
        <v>394</v>
      </c>
      <c r="B96" t="s">
        <v>395</v>
      </c>
      <c r="C96" t="s">
        <v>396</v>
      </c>
      <c r="D96" s="1">
        <v>-11.4</v>
      </c>
      <c r="E96">
        <v>-3</v>
      </c>
    </row>
    <row r="97" spans="1:5" ht="12.75">
      <c r="A97" t="s">
        <v>400</v>
      </c>
      <c r="B97" t="s">
        <v>395</v>
      </c>
      <c r="C97" t="s">
        <v>401</v>
      </c>
      <c r="D97" s="1">
        <v>-1.5</v>
      </c>
      <c r="E97">
        <f>D97</f>
        <v>-1.5</v>
      </c>
    </row>
    <row r="98" spans="1:5" ht="12.75">
      <c r="A98" t="s">
        <v>404</v>
      </c>
      <c r="B98" t="s">
        <v>402</v>
      </c>
      <c r="C98" t="s">
        <v>403</v>
      </c>
      <c r="D98" s="1">
        <v>-1.5</v>
      </c>
      <c r="E98">
        <f>D98</f>
        <v>-1.5</v>
      </c>
    </row>
    <row r="99" spans="1:5" ht="12.75">
      <c r="A99" t="s">
        <v>412</v>
      </c>
      <c r="B99" t="s">
        <v>413</v>
      </c>
      <c r="C99" t="s">
        <v>414</v>
      </c>
      <c r="D99" s="1">
        <v>-1.5</v>
      </c>
      <c r="E99">
        <f>D99</f>
        <v>-1.5</v>
      </c>
    </row>
    <row r="100" spans="1:5" ht="12.75">
      <c r="A100" t="s">
        <v>415</v>
      </c>
      <c r="B100" t="s">
        <v>406</v>
      </c>
      <c r="C100" t="s">
        <v>416</v>
      </c>
      <c r="D100" s="1">
        <v>1.42</v>
      </c>
      <c r="E100">
        <f>-1.5</f>
        <v>-1.5</v>
      </c>
    </row>
    <row r="101" spans="1:5" ht="12.75">
      <c r="A101" t="s">
        <v>417</v>
      </c>
      <c r="B101" t="s">
        <v>410</v>
      </c>
      <c r="C101" t="s">
        <v>416</v>
      </c>
      <c r="D101" s="1">
        <v>-1.5</v>
      </c>
      <c r="E101">
        <f>D101</f>
        <v>-1.5</v>
      </c>
    </row>
    <row r="102" spans="1:5" ht="12.75">
      <c r="A102" t="s">
        <v>419</v>
      </c>
      <c r="B102" t="s">
        <v>418</v>
      </c>
      <c r="C102" t="s">
        <v>420</v>
      </c>
      <c r="D102" s="1">
        <v>-3</v>
      </c>
      <c r="E102">
        <f>D102</f>
        <v>-3</v>
      </c>
    </row>
    <row r="103" spans="1:5" ht="12.75">
      <c r="A103" t="s">
        <v>423</v>
      </c>
      <c r="B103" t="s">
        <v>418</v>
      </c>
      <c r="C103" t="s">
        <v>413</v>
      </c>
      <c r="D103" s="1">
        <v>-1.5</v>
      </c>
      <c r="E103">
        <f>D103</f>
        <v>-1.5</v>
      </c>
    </row>
    <row r="104" spans="1:5" ht="12.75">
      <c r="A104" t="s">
        <v>426</v>
      </c>
      <c r="B104" t="s">
        <v>424</v>
      </c>
      <c r="C104" t="s">
        <v>427</v>
      </c>
      <c r="D104" s="1">
        <v>2.99</v>
      </c>
      <c r="E104">
        <f>D104</f>
        <v>2.99</v>
      </c>
    </row>
    <row r="105" spans="1:5" ht="12.75">
      <c r="A105" t="s">
        <v>404</v>
      </c>
      <c r="B105" t="s">
        <v>428</v>
      </c>
      <c r="C105" t="s">
        <v>429</v>
      </c>
      <c r="D105" s="1">
        <v>-4.5</v>
      </c>
      <c r="E105">
        <f>D105</f>
        <v>-4.5</v>
      </c>
    </row>
    <row r="106" spans="1:5" ht="12.75">
      <c r="A106" t="s">
        <v>434</v>
      </c>
      <c r="B106" t="s">
        <v>430</v>
      </c>
      <c r="C106" t="s">
        <v>428</v>
      </c>
      <c r="D106" s="1">
        <v>-1.5</v>
      </c>
      <c r="E106">
        <f>D106</f>
        <v>-1.5</v>
      </c>
    </row>
    <row r="107" spans="1:5" ht="12.75">
      <c r="A107" t="s">
        <v>435</v>
      </c>
      <c r="B107" t="s">
        <v>433</v>
      </c>
      <c r="C107" t="s">
        <v>436</v>
      </c>
      <c r="D107" s="1">
        <v>-1.5</v>
      </c>
      <c r="E107">
        <f>D107</f>
        <v>-1.5</v>
      </c>
    </row>
    <row r="108" spans="1:5" ht="12.75">
      <c r="A108" t="s">
        <v>440</v>
      </c>
      <c r="B108" t="s">
        <v>438</v>
      </c>
      <c r="C108" t="s">
        <v>439</v>
      </c>
      <c r="D108" s="1">
        <v>-3</v>
      </c>
      <c r="E108">
        <f>D108</f>
        <v>-3</v>
      </c>
    </row>
    <row r="109" spans="1:5" ht="12.75">
      <c r="A109" t="s">
        <v>441</v>
      </c>
      <c r="B109" t="s">
        <v>438</v>
      </c>
      <c r="C109" t="s">
        <v>439</v>
      </c>
      <c r="D109" s="1">
        <v>0</v>
      </c>
      <c r="E109">
        <f>-3</f>
        <v>-3</v>
      </c>
    </row>
    <row r="110" spans="1:5" ht="12.75">
      <c r="A110" t="s">
        <v>442</v>
      </c>
      <c r="B110" t="s">
        <v>443</v>
      </c>
      <c r="C110" t="s">
        <v>444</v>
      </c>
      <c r="D110" s="1">
        <v>-1.5</v>
      </c>
      <c r="E110">
        <f>D110</f>
        <v>-1.5</v>
      </c>
    </row>
    <row r="111" spans="1:5" ht="12.75">
      <c r="A111" t="s">
        <v>447</v>
      </c>
      <c r="B111" t="s">
        <v>445</v>
      </c>
      <c r="C111" t="s">
        <v>448</v>
      </c>
      <c r="D111" s="1">
        <v>-1.5</v>
      </c>
      <c r="E111">
        <f>D111</f>
        <v>-1.5</v>
      </c>
    </row>
    <row r="112" spans="1:5" ht="12.75">
      <c r="A112" t="s">
        <v>449</v>
      </c>
      <c r="B112" t="s">
        <v>450</v>
      </c>
      <c r="C112" t="s">
        <v>451</v>
      </c>
      <c r="D112" s="1">
        <v>-1.5</v>
      </c>
      <c r="E112">
        <f>D112</f>
        <v>-1.5</v>
      </c>
    </row>
    <row r="113" spans="1:5" ht="12.75">
      <c r="A113" t="s">
        <v>454</v>
      </c>
      <c r="B113" t="s">
        <v>450</v>
      </c>
      <c r="C113" t="s">
        <v>455</v>
      </c>
      <c r="D113" s="1">
        <v>8.83</v>
      </c>
      <c r="E113">
        <f>D113</f>
        <v>8.83</v>
      </c>
    </row>
    <row r="114" spans="1:5" ht="12.75">
      <c r="A114" t="s">
        <v>459</v>
      </c>
      <c r="B114" t="s">
        <v>457</v>
      </c>
      <c r="C114" t="s">
        <v>458</v>
      </c>
      <c r="D114" s="1">
        <v>-1.5</v>
      </c>
      <c r="E114">
        <f>D114</f>
        <v>-1.5</v>
      </c>
    </row>
    <row r="115" spans="1:5" ht="12.75">
      <c r="A115" t="s">
        <v>460</v>
      </c>
      <c r="B115" t="s">
        <v>457</v>
      </c>
      <c r="C115" t="s">
        <v>450</v>
      </c>
      <c r="D115" s="1">
        <v>-11.1</v>
      </c>
      <c r="E115">
        <f>-1.5</f>
        <v>-1.5</v>
      </c>
    </row>
    <row r="116" spans="1:5" ht="12.75">
      <c r="A116" t="s">
        <v>463</v>
      </c>
      <c r="B116" t="s">
        <v>461</v>
      </c>
      <c r="C116" t="s">
        <v>462</v>
      </c>
      <c r="D116" s="1">
        <v>-3</v>
      </c>
      <c r="E116">
        <v>-3</v>
      </c>
    </row>
    <row r="117" spans="1:5" ht="12.75">
      <c r="A117" t="s">
        <v>466</v>
      </c>
      <c r="B117" t="s">
        <v>464</v>
      </c>
      <c r="C117" t="s">
        <v>467</v>
      </c>
      <c r="D117" s="1">
        <v>-1.5</v>
      </c>
      <c r="E117">
        <f>D117</f>
        <v>-1.5</v>
      </c>
    </row>
    <row r="118" spans="1:5" ht="12.75">
      <c r="A118" t="s">
        <v>469</v>
      </c>
      <c r="B118" t="s">
        <v>468</v>
      </c>
      <c r="C118" t="s">
        <v>467</v>
      </c>
      <c r="D118" s="1">
        <v>-1.5</v>
      </c>
      <c r="E118">
        <f>D118</f>
        <v>-1.5</v>
      </c>
    </row>
    <row r="119" spans="1:5" ht="12.75">
      <c r="A119" t="s">
        <v>472</v>
      </c>
      <c r="B119" t="s">
        <v>470</v>
      </c>
      <c r="C119" t="s">
        <v>471</v>
      </c>
      <c r="D119" s="1">
        <v>1.42</v>
      </c>
      <c r="E119">
        <f>E115</f>
        <v>-1.5</v>
      </c>
    </row>
    <row r="120" spans="1:5" ht="12.75">
      <c r="A120" t="s">
        <v>473</v>
      </c>
      <c r="B120" t="s">
        <v>470</v>
      </c>
      <c r="C120" t="s">
        <v>474</v>
      </c>
      <c r="D120" s="1">
        <v>-1.5</v>
      </c>
      <c r="E120">
        <f>D120</f>
        <v>-1.5</v>
      </c>
    </row>
    <row r="121" spans="1:5" ht="12.75">
      <c r="A121" t="s">
        <v>477</v>
      </c>
      <c r="B121" t="s">
        <v>475</v>
      </c>
      <c r="C121" t="s">
        <v>478</v>
      </c>
      <c r="D121" s="1">
        <v>-3</v>
      </c>
      <c r="E121">
        <f>D121</f>
        <v>-3</v>
      </c>
    </row>
    <row r="122" spans="1:5" ht="12.75">
      <c r="A122" t="s">
        <v>481</v>
      </c>
      <c r="B122" t="s">
        <v>479</v>
      </c>
      <c r="C122" t="s">
        <v>482</v>
      </c>
      <c r="D122" s="1">
        <v>5.27</v>
      </c>
      <c r="E122">
        <f>D122</f>
        <v>5.27</v>
      </c>
    </row>
    <row r="123" spans="1:5" ht="12.75">
      <c r="A123" t="s">
        <v>484</v>
      </c>
      <c r="B123" t="s">
        <v>483</v>
      </c>
      <c r="C123" t="s">
        <v>485</v>
      </c>
      <c r="D123" s="1">
        <v>-4.5</v>
      </c>
      <c r="E123">
        <f>D123</f>
        <v>-4.5</v>
      </c>
    </row>
    <row r="124" spans="1:5" ht="12.75">
      <c r="A124" t="s">
        <v>486</v>
      </c>
      <c r="B124" t="s">
        <v>487</v>
      </c>
      <c r="C124" t="s">
        <v>488</v>
      </c>
      <c r="D124" s="1">
        <v>10.69</v>
      </c>
      <c r="E124">
        <f>D124</f>
        <v>10.69</v>
      </c>
    </row>
    <row r="125" spans="1:5" ht="12.75">
      <c r="A125" t="s">
        <v>490</v>
      </c>
      <c r="B125" t="s">
        <v>489</v>
      </c>
      <c r="C125" t="s">
        <v>491</v>
      </c>
      <c r="D125" s="1">
        <v>2.99</v>
      </c>
      <c r="E125">
        <f>D125</f>
        <v>2.99</v>
      </c>
    </row>
    <row r="126" spans="1:5" ht="12.75">
      <c r="A126" t="s">
        <v>494</v>
      </c>
      <c r="B126" t="s">
        <v>487</v>
      </c>
      <c r="C126" t="s">
        <v>493</v>
      </c>
      <c r="D126" s="1">
        <v>-1.5</v>
      </c>
      <c r="E126">
        <f>D126</f>
        <v>-1.5</v>
      </c>
    </row>
    <row r="127" spans="1:5" ht="12.75">
      <c r="A127" t="s">
        <v>495</v>
      </c>
      <c r="B127" t="s">
        <v>492</v>
      </c>
      <c r="C127" t="s">
        <v>489</v>
      </c>
      <c r="D127" s="1">
        <v>-1.5</v>
      </c>
      <c r="E127">
        <f>D127</f>
        <v>-1.5</v>
      </c>
    </row>
    <row r="128" spans="1:5" ht="12.75">
      <c r="A128" t="s">
        <v>499</v>
      </c>
      <c r="B128" t="s">
        <v>497</v>
      </c>
      <c r="C128" t="s">
        <v>498</v>
      </c>
      <c r="D128" s="1">
        <v>-1.5</v>
      </c>
      <c r="E128">
        <f>D128</f>
        <v>-1.5</v>
      </c>
    </row>
    <row r="129" spans="1:5" ht="12.75">
      <c r="A129" t="s">
        <v>501</v>
      </c>
      <c r="B129" t="s">
        <v>497</v>
      </c>
      <c r="C129" t="s">
        <v>502</v>
      </c>
      <c r="D129" s="1">
        <v>-1.5</v>
      </c>
      <c r="E129">
        <f>D129</f>
        <v>-1.5</v>
      </c>
    </row>
    <row r="130" spans="1:5" ht="12.75">
      <c r="A130" t="s">
        <v>505</v>
      </c>
      <c r="B130" t="s">
        <v>503</v>
      </c>
      <c r="C130" t="s">
        <v>504</v>
      </c>
      <c r="D130" s="1">
        <v>-1.5</v>
      </c>
      <c r="E130">
        <f>D130</f>
        <v>-1.5</v>
      </c>
    </row>
    <row r="131" spans="1:5" ht="12.75">
      <c r="A131" t="s">
        <v>507</v>
      </c>
      <c r="B131" t="s">
        <v>506</v>
      </c>
      <c r="C131" t="s">
        <v>508</v>
      </c>
      <c r="D131" s="1">
        <v>7.98</v>
      </c>
      <c r="E131">
        <f>D131</f>
        <v>7.98</v>
      </c>
    </row>
    <row r="132" spans="1:5" ht="12.75">
      <c r="A132" t="s">
        <v>509</v>
      </c>
      <c r="B132" t="s">
        <v>510</v>
      </c>
      <c r="C132" t="s">
        <v>511</v>
      </c>
      <c r="D132" s="1">
        <v>12.82</v>
      </c>
      <c r="E132">
        <f>D132</f>
        <v>12.82</v>
      </c>
    </row>
    <row r="133" spans="1:5" ht="12.75">
      <c r="A133" t="s">
        <v>514</v>
      </c>
      <c r="B133" t="s">
        <v>512</v>
      </c>
      <c r="C133" t="s">
        <v>513</v>
      </c>
      <c r="D133" s="1">
        <v>-3</v>
      </c>
      <c r="E133">
        <f>D133</f>
        <v>-3</v>
      </c>
    </row>
    <row r="134" spans="1:5" ht="12.75">
      <c r="A134" t="s">
        <v>515</v>
      </c>
      <c r="B134" t="s">
        <v>510</v>
      </c>
      <c r="C134" t="s">
        <v>516</v>
      </c>
      <c r="D134" s="1">
        <v>9.97</v>
      </c>
      <c r="E134">
        <f>D134</f>
        <v>9.97</v>
      </c>
    </row>
    <row r="135" spans="1:5" ht="12.75">
      <c r="A135" t="s">
        <v>518</v>
      </c>
      <c r="B135" t="s">
        <v>517</v>
      </c>
      <c r="C135" t="s">
        <v>510</v>
      </c>
      <c r="D135" s="1">
        <v>-1.5</v>
      </c>
      <c r="E135">
        <f>D135</f>
        <v>-1.5</v>
      </c>
    </row>
    <row r="136" spans="1:5" ht="12.75">
      <c r="A136" t="s">
        <v>521</v>
      </c>
      <c r="B136" t="s">
        <v>519</v>
      </c>
      <c r="C136" t="s">
        <v>522</v>
      </c>
      <c r="D136" s="1">
        <v>-3</v>
      </c>
      <c r="E136">
        <f>D136</f>
        <v>-3</v>
      </c>
    </row>
    <row r="137" spans="1:5" ht="12.75">
      <c r="A137" t="s">
        <v>525</v>
      </c>
      <c r="B137" t="s">
        <v>523</v>
      </c>
      <c r="C137" t="s">
        <v>526</v>
      </c>
      <c r="D137" s="1">
        <v>3.56</v>
      </c>
      <c r="E137">
        <f>D137</f>
        <v>3.56</v>
      </c>
    </row>
    <row r="138" spans="1:5" ht="12.75">
      <c r="A138" t="s">
        <v>529</v>
      </c>
      <c r="B138" t="s">
        <v>527</v>
      </c>
      <c r="C138" t="s">
        <v>530</v>
      </c>
      <c r="D138" s="1">
        <v>15.96</v>
      </c>
      <c r="E138">
        <f>10.8*0.95</f>
        <v>10.26</v>
      </c>
    </row>
    <row r="139" spans="4:5" ht="12.75">
      <c r="D139" s="2" t="s">
        <v>545</v>
      </c>
      <c r="E139" s="5"/>
    </row>
    <row r="140" spans="4:5" ht="12.75">
      <c r="D140" s="2" t="s">
        <v>531</v>
      </c>
      <c r="E140" s="7">
        <f>SUM(E3:E138)</f>
        <v>43.586000000000006</v>
      </c>
    </row>
    <row r="141" spans="4:5" ht="12.75">
      <c r="D141" s="2" t="s">
        <v>532</v>
      </c>
      <c r="E141" s="3">
        <f>COUNT(E2:E138)</f>
        <v>136</v>
      </c>
    </row>
    <row r="142" spans="4:5" ht="12.75">
      <c r="D142" s="2" t="s">
        <v>533</v>
      </c>
      <c r="E142" s="3">
        <f>COUNTIF(E2:E138,"&gt;0")</f>
        <v>38</v>
      </c>
    </row>
    <row r="143" spans="4:5" ht="12.75">
      <c r="D143" s="2" t="s">
        <v>534</v>
      </c>
      <c r="E143" s="4">
        <f>E142/E141</f>
        <v>0.27941176470588236</v>
      </c>
    </row>
    <row r="144" spans="4:5" ht="12.75">
      <c r="D144" s="2" t="s">
        <v>535</v>
      </c>
      <c r="E144" s="8">
        <f>E140/1.5</f>
        <v>29.057333333333336</v>
      </c>
    </row>
    <row r="148" ht="12.75">
      <c r="E148" s="7"/>
    </row>
    <row r="149" ht="12.75">
      <c r="E149" s="3"/>
    </row>
    <row r="150" ht="12.75">
      <c r="E150" s="3"/>
    </row>
    <row r="151" ht="12.75">
      <c r="E151" s="3"/>
    </row>
    <row r="152" ht="12.75">
      <c r="E152" s="4"/>
    </row>
    <row r="153" ht="12.75">
      <c r="E153" s="8"/>
    </row>
    <row r="154" ht="12.75">
      <c r="E154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dcterms:created xsi:type="dcterms:W3CDTF">2015-01-24T15:32:11Z</dcterms:created>
  <dcterms:modified xsi:type="dcterms:W3CDTF">2015-01-24T20:24:14Z</dcterms:modified>
  <cp:category/>
  <cp:version/>
  <cp:contentType/>
  <cp:contentStatus/>
</cp:coreProperties>
</file>