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"/>
    </mc:Choice>
  </mc:AlternateContent>
  <bookViews>
    <workbookView xWindow="0" yWindow="0" windowWidth="19200" windowHeight="10470"/>
  </bookViews>
  <sheets>
    <sheet name="hedging calculator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2" i="3"/>
  <c r="F8" i="3"/>
  <c r="E12" i="3"/>
  <c r="C8" i="3"/>
  <c r="D8" i="3" s="1"/>
  <c r="C10" i="3"/>
  <c r="C12" i="3"/>
  <c r="D10" i="3" l="1"/>
  <c r="E10" i="3" s="1"/>
  <c r="E8" i="3" l="1"/>
</calcChain>
</file>

<file path=xl/sharedStrings.xml><?xml version="1.0" encoding="utf-8"?>
<sst xmlns="http://schemas.openxmlformats.org/spreadsheetml/2006/main" count="17" uniqueCount="17">
  <si>
    <t>Odds</t>
  </si>
  <si>
    <t>Selection</t>
  </si>
  <si>
    <t>Total Stake</t>
  </si>
  <si>
    <t>probability</t>
  </si>
  <si>
    <t>Favourite Wins</t>
  </si>
  <si>
    <t>Game is Drawn</t>
  </si>
  <si>
    <t>Underdog Wins</t>
  </si>
  <si>
    <t>Match Odds Hedging Calculator</t>
  </si>
  <si>
    <t>Required Stake</t>
  </si>
  <si>
    <t>Profit before commission</t>
  </si>
  <si>
    <t>Commission</t>
  </si>
  <si>
    <t>Profit after commission</t>
  </si>
  <si>
    <t>To use the calculator:</t>
  </si>
  <si>
    <t>2. Enter odds for favourite to win, drawn game and underdog at B8, B10 and B12</t>
  </si>
  <si>
    <t>1. Enter desired total stake in B3 and current commission percentage in B4</t>
  </si>
  <si>
    <t>3. Required stakes are shown in column D.</t>
  </si>
  <si>
    <t>4. Profit for all three outcomes is shown in F8, F10 and 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</si>
</sst>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0" fontId="5" fillId="0" borderId="1" xfId="1" applyNumberFormat="1" applyFont="1" applyBorder="1" applyAlignment="1">
      <alignment horizontal="center" vertical="center"/>
    </xf>
    <xf numFmtId="40" fontId="0" fillId="0" borderId="0" xfId="0" applyNumberForma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27" sqref="F27"/>
    </sheetView>
  </sheetViews>
  <sheetFormatPr defaultRowHeight="15" x14ac:dyDescent="0.25"/>
  <cols>
    <col min="1" max="1" width="29.140625" style="1" bestFit="1" customWidth="1"/>
    <col min="2" max="2" width="10.5703125" style="1" bestFit="1" customWidth="1"/>
    <col min="3" max="3" width="12.140625" style="10" hidden="1" customWidth="1"/>
    <col min="4" max="4" width="14" style="10" bestFit="1" customWidth="1"/>
    <col min="5" max="5" width="25.28515625" style="10" bestFit="1" customWidth="1"/>
    <col min="6" max="6" width="27.42578125" style="10" customWidth="1"/>
    <col min="7" max="16384" width="9.140625" style="10"/>
  </cols>
  <sheetData>
    <row r="1" spans="1:6" x14ac:dyDescent="0.25">
      <c r="A1" s="9" t="s">
        <v>7</v>
      </c>
    </row>
    <row r="2" spans="1:6" x14ac:dyDescent="0.25">
      <c r="A2" s="9"/>
    </row>
    <row r="3" spans="1:6" x14ac:dyDescent="0.25">
      <c r="A3" s="1" t="s">
        <v>2</v>
      </c>
      <c r="B3" s="5">
        <v>100</v>
      </c>
    </row>
    <row r="4" spans="1:6" x14ac:dyDescent="0.25">
      <c r="A4" s="1" t="s">
        <v>10</v>
      </c>
      <c r="B4" s="6">
        <v>0.05</v>
      </c>
    </row>
    <row r="6" spans="1:6" s="11" customFormat="1" x14ac:dyDescent="0.25">
      <c r="A6" s="7" t="s">
        <v>1</v>
      </c>
      <c r="B6" s="7" t="s">
        <v>0</v>
      </c>
      <c r="C6" s="8" t="s">
        <v>3</v>
      </c>
      <c r="D6" s="8" t="s">
        <v>8</v>
      </c>
      <c r="E6" s="8" t="s">
        <v>9</v>
      </c>
      <c r="F6" s="8" t="s">
        <v>11</v>
      </c>
    </row>
    <row r="7" spans="1:6" x14ac:dyDescent="0.25">
      <c r="A7" s="2"/>
      <c r="B7" s="2"/>
      <c r="C7" s="12"/>
      <c r="D7" s="12"/>
      <c r="E7" s="12"/>
      <c r="F7" s="12"/>
    </row>
    <row r="8" spans="1:6" x14ac:dyDescent="0.25">
      <c r="A8" s="2" t="s">
        <v>4</v>
      </c>
      <c r="B8" s="4">
        <v>1.58</v>
      </c>
      <c r="C8" s="13">
        <f t="shared" ref="C8" si="0">IF(B8&gt;0,1/B8,"")</f>
        <v>0.63291139240506322</v>
      </c>
      <c r="D8" s="3">
        <f>ROUND(B3*C8,2)</f>
        <v>63.29</v>
      </c>
      <c r="E8" s="3">
        <f>ROUND((D8*(B8-1))-D10,2)</f>
        <v>0</v>
      </c>
      <c r="F8" s="17">
        <f>E8</f>
        <v>0</v>
      </c>
    </row>
    <row r="9" spans="1:6" x14ac:dyDescent="0.25">
      <c r="A9" s="2"/>
      <c r="B9" s="2"/>
      <c r="C9" s="12"/>
      <c r="D9" s="3"/>
      <c r="E9" s="3"/>
      <c r="F9" s="17"/>
    </row>
    <row r="10" spans="1:6" x14ac:dyDescent="0.25">
      <c r="A10" s="2" t="s">
        <v>5</v>
      </c>
      <c r="B10" s="4">
        <v>4.4000000000000004</v>
      </c>
      <c r="C10" s="13">
        <f>IF(B10&gt;0,1/B10,"")</f>
        <v>0.22727272727272727</v>
      </c>
      <c r="D10" s="3">
        <f>B3-D8</f>
        <v>36.71</v>
      </c>
      <c r="E10" s="3">
        <f>ROUND((D10*(B10-1))-D$8,2)</f>
        <v>61.52</v>
      </c>
      <c r="F10" s="17">
        <f>E10*(1-B4)</f>
        <v>58.444000000000003</v>
      </c>
    </row>
    <row r="11" spans="1:6" x14ac:dyDescent="0.25">
      <c r="A11" s="2"/>
      <c r="B11" s="2"/>
      <c r="C11" s="12"/>
      <c r="D11" s="3"/>
      <c r="E11" s="3"/>
      <c r="F11" s="17"/>
    </row>
    <row r="12" spans="1:6" x14ac:dyDescent="0.25">
      <c r="A12" s="2" t="s">
        <v>6</v>
      </c>
      <c r="B12" s="4">
        <v>6.8</v>
      </c>
      <c r="C12" s="13">
        <f>IF(B12&gt;0,1/B12,"")</f>
        <v>0.14705882352941177</v>
      </c>
      <c r="D12" s="3">
        <v>0</v>
      </c>
      <c r="E12" s="3">
        <f>-$B$3</f>
        <v>-100</v>
      </c>
      <c r="F12" s="17">
        <f>E12</f>
        <v>-100</v>
      </c>
    </row>
    <row r="13" spans="1:6" x14ac:dyDescent="0.25">
      <c r="F13" s="18"/>
    </row>
    <row r="18" spans="1:1" x14ac:dyDescent="0.25">
      <c r="A18" s="16" t="s">
        <v>12</v>
      </c>
    </row>
    <row r="19" spans="1:1" x14ac:dyDescent="0.25">
      <c r="A19" s="15"/>
    </row>
    <row r="20" spans="1:1" x14ac:dyDescent="0.25">
      <c r="A20" s="14" t="s">
        <v>14</v>
      </c>
    </row>
    <row r="21" spans="1:1" x14ac:dyDescent="0.25">
      <c r="A21" s="14" t="s">
        <v>13</v>
      </c>
    </row>
    <row r="22" spans="1:1" x14ac:dyDescent="0.25">
      <c r="A22" s="14" t="s">
        <v>15</v>
      </c>
    </row>
    <row r="23" spans="1:1" x14ac:dyDescent="0.25">
      <c r="A23" s="14" t="s">
        <v>16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hedging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2016-01-15T16:28:19Z</dcterms:created>
  <dcterms:modified xsi:type="dcterms:W3CDTF">2016-11-20T13:29:27Z</dcterms:modified>
</cp:coreProperties>
</file>