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<sst xmlns="http://schemas.openxmlformats.org/spreadsheetml/2006/main" count="31" uniqueCount="24">
  <si>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Date</t>
  </si>
  <si>
    <t>Time</t>
  </si>
  <si>
    <t>Course</t>
  </si>
  <si>
    <t>Beverley</t>
  </si>
  <si>
    <t>Horse</t>
  </si>
  <si>
    <t>Shot In The Sun</t>
  </si>
  <si>
    <t>Place Fraction</t>
  </si>
  <si>
    <t>Selection 1</t>
  </si>
  <si>
    <t>Brighton</t>
  </si>
  <si>
    <t>St Ignatius</t>
  </si>
  <si>
    <t>Both horses win</t>
  </si>
  <si>
    <t>Each-way Stake</t>
  </si>
  <si>
    <t>Total Outlay</t>
  </si>
  <si>
    <t>Potential Outcomes</t>
  </si>
  <si>
    <t>Returns</t>
  </si>
  <si>
    <t>Profit</t>
  </si>
  <si>
    <t>Decimal Price</t>
  </si>
  <si>
    <t>E/W Double - Win Part</t>
  </si>
  <si>
    <t>E/W Double - Place Part</t>
  </si>
  <si>
    <t>Potential Returns (Each Bet)</t>
  </si>
  <si>
    <t>1 horse wins, other places</t>
  </si>
  <si>
    <t>Both horses place</t>
  </si>
  <si>
    <t>1 horse unplaced</t>
  </si>
  <si>
    <t>Both horses unplaced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</si>
</sst>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PageLayoutView="0" workbookViewId="0" topLeftCell="A10">
      <selection activeCell="E16" sqref="E16"/>
    </sheetView>
  </sheetViews>
  <sheetFormatPr defaultColWidth="9.140625" defaultRowHeight="15"/>
  <cols>
    <col min="2" max="2" width="26.28125" style="0" bestFit="1" customWidth="1"/>
    <col min="3" max="3" width="14.7109375" style="0" bestFit="1" customWidth="1"/>
    <col min="6" max="6" width="26.7109375" style="0" customWidth="1"/>
    <col min="7" max="7" width="14.7109375" style="0" bestFit="1" customWidth="1"/>
  </cols>
  <sheetData>
    <row r="2" spans="2:3" ht="15">
      <c r="B2" s="2" t="s">
        <v>11</v>
      </c>
      <c r="C2" s="4">
        <v>2</v>
      </c>
    </row>
    <row r="3" spans="2:3" ht="15">
      <c r="B3" s="2" t="s">
        <v>12</v>
      </c>
      <c r="C3" s="4">
        <f>C2*2</f>
        <v>4</v>
      </c>
    </row>
    <row r="6" spans="2:6" ht="15">
      <c r="B6" s="3" t="s">
        <v>7</v>
      </c>
      <c r="F6" s="3" t="s">
        <v>7</v>
      </c>
    </row>
    <row r="7" spans="2:7" ht="15">
      <c r="B7" t="s">
        <v>0</v>
      </c>
      <c r="C7" s="1">
        <v>41450</v>
      </c>
      <c r="F7" t="s">
        <v>0</v>
      </c>
      <c r="G7" s="1">
        <v>41450</v>
      </c>
    </row>
    <row r="8" spans="2:7" ht="15">
      <c r="B8" t="s">
        <v>1</v>
      </c>
      <c r="C8">
        <v>2.3</v>
      </c>
      <c r="F8" t="s">
        <v>1</v>
      </c>
      <c r="G8">
        <v>2.45</v>
      </c>
    </row>
    <row r="9" spans="2:7" ht="15">
      <c r="B9" t="s">
        <v>2</v>
      </c>
      <c r="C9" t="s">
        <v>3</v>
      </c>
      <c r="F9" t="s">
        <v>2</v>
      </c>
      <c r="G9" t="s">
        <v>8</v>
      </c>
    </row>
    <row r="10" spans="2:7" ht="15">
      <c r="B10" t="s">
        <v>4</v>
      </c>
      <c r="C10" t="s">
        <v>5</v>
      </c>
      <c r="F10" t="s">
        <v>4</v>
      </c>
      <c r="G10" t="s">
        <v>9</v>
      </c>
    </row>
    <row r="11" spans="2:7" ht="15">
      <c r="B11" t="s">
        <v>16</v>
      </c>
      <c r="C11">
        <v>4</v>
      </c>
      <c r="F11" t="s">
        <v>16</v>
      </c>
      <c r="G11">
        <v>5.5</v>
      </c>
    </row>
    <row r="12" spans="2:7" ht="15">
      <c r="B12" t="s">
        <v>6</v>
      </c>
      <c r="C12">
        <f>1/5</f>
        <v>0.2</v>
      </c>
      <c r="F12" t="s">
        <v>6</v>
      </c>
      <c r="G12">
        <f>1/5</f>
        <v>0.2</v>
      </c>
    </row>
    <row r="14" ht="15">
      <c r="B14" s="3" t="s">
        <v>19</v>
      </c>
    </row>
    <row r="16" spans="2:3" ht="15">
      <c r="B16" t="s">
        <v>17</v>
      </c>
      <c r="C16" s="5">
        <f>(C2*(C11))*G11</f>
        <v>44</v>
      </c>
    </row>
    <row r="17" spans="2:3" ht="15">
      <c r="B17" t="s">
        <v>18</v>
      </c>
      <c r="C17" s="5">
        <f>((C2*((C11-1)*C12)+C2)*((G11-1)*G12))+(C2*((C11-1)*C12)+C2)</f>
        <v>6.08</v>
      </c>
    </row>
    <row r="19" ht="15">
      <c r="B19" s="3" t="s">
        <v>13</v>
      </c>
    </row>
    <row r="20" spans="3:4" ht="15">
      <c r="C20" s="3" t="s">
        <v>14</v>
      </c>
      <c r="D20" s="3" t="s">
        <v>15</v>
      </c>
    </row>
    <row r="21" spans="2:4" ht="15">
      <c r="B21" t="s">
        <v>10</v>
      </c>
      <c r="C21" s="5">
        <f>C17+C16</f>
        <v>50.08</v>
      </c>
      <c r="D21" s="5">
        <f>C21-C$3</f>
        <v>46.08</v>
      </c>
    </row>
    <row r="22" spans="2:4" ht="15">
      <c r="B22" t="s">
        <v>20</v>
      </c>
      <c r="C22" s="5">
        <f>C$17</f>
        <v>6.08</v>
      </c>
      <c r="D22" s="5">
        <f>C22-C$3</f>
        <v>2.08</v>
      </c>
    </row>
    <row r="23" spans="2:4" ht="15">
      <c r="B23" t="s">
        <v>21</v>
      </c>
      <c r="C23" s="5">
        <f>C$17</f>
        <v>6.08</v>
      </c>
      <c r="D23" s="5">
        <f>C23-C$3</f>
        <v>2.08</v>
      </c>
    </row>
    <row r="24" spans="2:4" ht="15">
      <c r="B24" t="s">
        <v>22</v>
      </c>
      <c r="C24" s="5">
        <f>0</f>
        <v>0</v>
      </c>
      <c r="D24" s="5">
        <f>C24-C$3</f>
        <v>-4</v>
      </c>
    </row>
    <row r="25" spans="2:4" ht="15">
      <c r="B25" t="s">
        <v>23</v>
      </c>
      <c r="C25" s="5">
        <f>0</f>
        <v>0</v>
      </c>
      <c r="D25" s="5">
        <f>C25-C$3</f>
        <v>-4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Nigel</cp:lastModifiedBy>
  <dcterms:created xsi:type="dcterms:W3CDTF">2013-06-25T11:01:06Z</dcterms:created>
  <dcterms:modified xsi:type="dcterms:W3CDTF">2013-06-25T12:42:03Z</dcterms:modified>
  <cp:category/>
  <cp:version/>
  <cp:contentType/>
  <cp:contentStatus/>
</cp:coreProperties>
</file>